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45" i="1"/>
  <c r="A145"/>
  <c r="L144"/>
  <c r="J144"/>
  <c r="I144"/>
  <c r="H144"/>
  <c r="G144"/>
  <c r="F144"/>
  <c r="B138"/>
  <c r="A138"/>
  <c r="L137"/>
  <c r="J137"/>
  <c r="J145" s="1"/>
  <c r="I137"/>
  <c r="H137"/>
  <c r="G137"/>
  <c r="F137"/>
  <c r="B131"/>
  <c r="A131"/>
  <c r="L130"/>
  <c r="J130"/>
  <c r="I130"/>
  <c r="H130"/>
  <c r="G130"/>
  <c r="F130"/>
  <c r="B124"/>
  <c r="A124"/>
  <c r="L123"/>
  <c r="L131" s="1"/>
  <c r="J123"/>
  <c r="I123"/>
  <c r="H123"/>
  <c r="G123"/>
  <c r="G131" s="1"/>
  <c r="F123"/>
  <c r="B118"/>
  <c r="A118"/>
  <c r="L117"/>
  <c r="J117"/>
  <c r="I117"/>
  <c r="H117"/>
  <c r="G117"/>
  <c r="F117"/>
  <c r="B110"/>
  <c r="A110"/>
  <c r="L109"/>
  <c r="J109"/>
  <c r="I109"/>
  <c r="H109"/>
  <c r="G109"/>
  <c r="F109"/>
  <c r="B103"/>
  <c r="A103"/>
  <c r="L102"/>
  <c r="J102"/>
  <c r="I102"/>
  <c r="H102"/>
  <c r="G102"/>
  <c r="F102"/>
  <c r="B94"/>
  <c r="A94"/>
  <c r="L93"/>
  <c r="J93"/>
  <c r="I93"/>
  <c r="H93"/>
  <c r="G93"/>
  <c r="F93"/>
  <c r="F103" s="1"/>
  <c r="B88"/>
  <c r="A88"/>
  <c r="L87"/>
  <c r="J87"/>
  <c r="I87"/>
  <c r="H87"/>
  <c r="G87"/>
  <c r="F87"/>
  <c r="B80"/>
  <c r="A80"/>
  <c r="L79"/>
  <c r="J79"/>
  <c r="I79"/>
  <c r="H79"/>
  <c r="G79"/>
  <c r="F79"/>
  <c r="B73"/>
  <c r="A73"/>
  <c r="L72"/>
  <c r="J72"/>
  <c r="I72"/>
  <c r="H72"/>
  <c r="G72"/>
  <c r="F72"/>
  <c r="B66"/>
  <c r="A66"/>
  <c r="L65"/>
  <c r="J65"/>
  <c r="I65"/>
  <c r="H65"/>
  <c r="G65"/>
  <c r="F65"/>
  <c r="B60"/>
  <c r="A60"/>
  <c r="L59"/>
  <c r="J59"/>
  <c r="I59"/>
  <c r="H59"/>
  <c r="G59"/>
  <c r="F59"/>
  <c r="B52"/>
  <c r="A52"/>
  <c r="L51"/>
  <c r="J51"/>
  <c r="I51"/>
  <c r="H51"/>
  <c r="G51"/>
  <c r="F51"/>
  <c r="B45"/>
  <c r="A45"/>
  <c r="L44"/>
  <c r="J44"/>
  <c r="I44"/>
  <c r="H44"/>
  <c r="G44"/>
  <c r="F44"/>
  <c r="B38"/>
  <c r="A38"/>
  <c r="L37"/>
  <c r="J37"/>
  <c r="I37"/>
  <c r="H37"/>
  <c r="G37"/>
  <c r="F37"/>
  <c r="B32"/>
  <c r="A32"/>
  <c r="L31"/>
  <c r="J31"/>
  <c r="I31"/>
  <c r="H31"/>
  <c r="G31"/>
  <c r="F31"/>
  <c r="B25"/>
  <c r="A25"/>
  <c r="L24"/>
  <c r="J24"/>
  <c r="I24"/>
  <c r="H24"/>
  <c r="G24"/>
  <c r="F24"/>
  <c r="B19"/>
  <c r="A19"/>
  <c r="L18"/>
  <c r="J18"/>
  <c r="I18"/>
  <c r="H18"/>
  <c r="G18"/>
  <c r="F18"/>
  <c r="B12"/>
  <c r="A12"/>
  <c r="L11"/>
  <c r="J11"/>
  <c r="I11"/>
  <c r="H11"/>
  <c r="G11"/>
  <c r="F11"/>
  <c r="I131" l="1"/>
  <c r="G118"/>
  <c r="L145"/>
  <c r="G145"/>
  <c r="I145"/>
  <c r="H145"/>
  <c r="F145"/>
  <c r="H131"/>
  <c r="J131"/>
  <c r="F131"/>
  <c r="F118"/>
  <c r="J118"/>
  <c r="H118"/>
  <c r="I118"/>
  <c r="L118"/>
  <c r="I103"/>
  <c r="G103"/>
  <c r="L103"/>
  <c r="H103"/>
  <c r="J103"/>
  <c r="L88"/>
  <c r="F88"/>
  <c r="I88"/>
  <c r="H88"/>
  <c r="F73"/>
  <c r="J73"/>
  <c r="I73"/>
  <c r="G73"/>
  <c r="J60"/>
  <c r="H60"/>
  <c r="L60"/>
  <c r="G60"/>
  <c r="F45"/>
  <c r="L45"/>
  <c r="I45"/>
  <c r="H45"/>
  <c r="J32"/>
  <c r="I32"/>
  <c r="G32"/>
  <c r="F32"/>
  <c r="L19"/>
  <c r="J19"/>
  <c r="H19"/>
  <c r="G19"/>
  <c r="G88"/>
  <c r="J88"/>
  <c r="H73"/>
  <c r="L73"/>
  <c r="I60"/>
  <c r="F60"/>
  <c r="G45"/>
  <c r="J45"/>
  <c r="H32"/>
  <c r="L32"/>
  <c r="I19"/>
  <c r="F19"/>
  <c r="G146" l="1"/>
  <c r="J146"/>
  <c r="H146"/>
  <c r="L146"/>
  <c r="I146"/>
  <c r="F146"/>
</calcChain>
</file>

<file path=xl/sharedStrings.xml><?xml version="1.0" encoding="utf-8"?>
<sst xmlns="http://schemas.openxmlformats.org/spreadsheetml/2006/main" count="336" uniqueCount="97">
  <si>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</si>
  <si>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</si>
  <si>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</si>
  <si>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</si>
  <si>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</si>
  <si>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</si>
  <si>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</si>
  <si>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</si>
  <si>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</si>
  <si>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</si>
  <si>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</si>
  <si>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</si>
  <si>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</si>
  <si>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</si>
  <si>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</si>
  <si>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</si>
  <si>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</si>
  <si>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</si>
  <si>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</si>
  <si>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</si>
  <si>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</si>
  <si>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</si>
  <si>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</si>
  <si>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</si>
  <si>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</si>
  <si>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</si>
  <si>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</si>
  <si>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</si>
  <si>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</si>
  <si>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</si>
  <si>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</si>
  <si>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</si>
  <si>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</si>
  <si>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</si>
  <si>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</si>
  <si>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</si>
  <si>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</si>
  <si>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</si>
  <si>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</si>
  <si>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Русская СОШ им.М.Н.Алексеева</t>
  </si>
  <si>
    <t>Директор</t>
  </si>
  <si>
    <t>Колинько</t>
  </si>
  <si>
    <t>Омлет натуральный</t>
  </si>
  <si>
    <t>какао с молоком сгущенным</t>
  </si>
  <si>
    <t>хлеб пшеничный</t>
  </si>
  <si>
    <t>соленый огурец</t>
  </si>
  <si>
    <t>сладкое</t>
  </si>
  <si>
    <t>зефир</t>
  </si>
  <si>
    <t>к/к</t>
  </si>
  <si>
    <t>запеканка из творога</t>
  </si>
  <si>
    <t>чай с сахаром</t>
  </si>
  <si>
    <t>бутерброд с маслом</t>
  </si>
  <si>
    <t>апельсин</t>
  </si>
  <si>
    <t>суп молочный геркулес</t>
  </si>
  <si>
    <t>кофейный напиток</t>
  </si>
  <si>
    <t>бутерброд с сыром</t>
  </si>
  <si>
    <t>яблоко</t>
  </si>
  <si>
    <t>Плов из птицы или кролика</t>
  </si>
  <si>
    <t>Салат из квашенной капусты</t>
  </si>
  <si>
    <t>чай с лимоном</t>
  </si>
  <si>
    <t>вафля</t>
  </si>
  <si>
    <t>суп молочный с крупой( манка)</t>
  </si>
  <si>
    <t>печенье</t>
  </si>
  <si>
    <t>Пудинг из творога(запеченный)</t>
  </si>
  <si>
    <t>макароны запеченные с яйцом</t>
  </si>
  <si>
    <t>жаркое по домашнему</t>
  </si>
  <si>
    <t>каша боярская (из пшена с изюмом)</t>
  </si>
  <si>
    <t>банан</t>
  </si>
  <si>
    <t>рыба отварная с сметанным соусом</t>
  </si>
  <si>
    <t>картофель отварной</t>
  </si>
  <si>
    <t>салат из белакочанной капусты</t>
  </si>
  <si>
    <t>уха с перловой крупой</t>
  </si>
  <si>
    <t>каша рассыпчатая (пшеничная)</t>
  </si>
  <si>
    <t xml:space="preserve">компот из смеси сухофруктов </t>
  </si>
  <si>
    <t>хлеб ржаной</t>
  </si>
  <si>
    <t>суп картофельный с бобовыми</t>
  </si>
  <si>
    <t>макаронные изделия отварные</t>
  </si>
  <si>
    <t>напиток апельсиновый или лимонный</t>
  </si>
  <si>
    <t>салат из квашенной капусты</t>
  </si>
  <si>
    <t>борщ с картофелем и капустой</t>
  </si>
  <si>
    <t>котлеты рубленные из птицы или кролика с гарниром</t>
  </si>
  <si>
    <t>сок фруктовый</t>
  </si>
  <si>
    <t>рассольник ленинградский</t>
  </si>
  <si>
    <t>компот из плодов или ягод сушенных</t>
  </si>
  <si>
    <t>суп картофельный с макаронными изделиями</t>
  </si>
  <si>
    <t>каша рассыпчатая (рисовая)</t>
  </si>
  <si>
    <t>салат из белокачанной капусты</t>
  </si>
  <si>
    <t>рыба тушенная в томате с овощами</t>
  </si>
  <si>
    <t>винегрет овощной</t>
  </si>
  <si>
    <t>суп картофельный с крупой (рис)</t>
  </si>
  <si>
    <t>каша рассыпчатая (гречневая)</t>
  </si>
  <si>
    <t>компот из смеси сухофруктов</t>
  </si>
  <si>
    <t>жаркое по -домашнему</t>
  </si>
  <si>
    <t xml:space="preserve">суп картофельный с макаронными изделиями </t>
  </si>
  <si>
    <t>печень, тушенная в соусе</t>
  </si>
  <si>
    <t>огурец соленый</t>
  </si>
  <si>
    <t>плов из птицы или кролика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</si>
</sst>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0" sqref="Q2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0">
        <v>200</v>
      </c>
      <c r="G6" s="40">
        <v>15</v>
      </c>
      <c r="H6" s="40">
        <v>30</v>
      </c>
      <c r="I6" s="40">
        <v>3</v>
      </c>
      <c r="J6" s="40">
        <v>290</v>
      </c>
      <c r="K6" s="41">
        <v>340</v>
      </c>
      <c r="L6" s="40">
        <v>28</v>
      </c>
    </row>
    <row r="7" spans="1:12" ht="15">
      <c r="A7" s="23"/>
      <c r="B7" s="15"/>
      <c r="C7" s="11"/>
      <c r="D7" s="6" t="s">
        <v>26</v>
      </c>
      <c r="E7" s="52" t="s">
        <v>45</v>
      </c>
      <c r="F7" s="43">
        <v>75</v>
      </c>
      <c r="G7" s="43">
        <v>1</v>
      </c>
      <c r="H7" s="43">
        <v>0</v>
      </c>
      <c r="I7" s="43">
        <v>1</v>
      </c>
      <c r="J7" s="43">
        <v>10</v>
      </c>
      <c r="K7" s="44" t="s">
        <v>48</v>
      </c>
      <c r="L7" s="43">
        <v>20</v>
      </c>
    </row>
    <row r="8" spans="1:12" ht="15">
      <c r="A8" s="23"/>
      <c r="B8" s="15"/>
      <c r="C8" s="11"/>
      <c r="D8" s="7" t="s">
        <v>22</v>
      </c>
      <c r="E8" s="52" t="s">
        <v>43</v>
      </c>
      <c r="F8" s="43">
        <v>200</v>
      </c>
      <c r="G8" s="43">
        <v>7</v>
      </c>
      <c r="H8" s="43">
        <v>8</v>
      </c>
      <c r="I8" s="43">
        <v>29</v>
      </c>
      <c r="J8" s="43">
        <v>213</v>
      </c>
      <c r="K8" s="44">
        <v>694</v>
      </c>
      <c r="L8" s="43">
        <v>12</v>
      </c>
    </row>
    <row r="9" spans="1:12" ht="15">
      <c r="A9" s="23"/>
      <c r="B9" s="15"/>
      <c r="C9" s="11"/>
      <c r="D9" s="7" t="s">
        <v>23</v>
      </c>
      <c r="E9" s="53" t="s">
        <v>44</v>
      </c>
      <c r="F9" s="43">
        <v>30</v>
      </c>
      <c r="G9" s="43">
        <v>2</v>
      </c>
      <c r="H9" s="43">
        <v>0.3</v>
      </c>
      <c r="I9" s="43">
        <v>15</v>
      </c>
      <c r="J9" s="43">
        <v>73</v>
      </c>
      <c r="K9" s="44" t="s">
        <v>48</v>
      </c>
      <c r="L9" s="43">
        <v>0.6</v>
      </c>
    </row>
    <row r="10" spans="1:12" ht="15">
      <c r="A10" s="23"/>
      <c r="B10" s="15"/>
      <c r="C10" s="11"/>
      <c r="D10" s="6" t="s">
        <v>46</v>
      </c>
      <c r="E10" s="42" t="s">
        <v>47</v>
      </c>
      <c r="F10" s="43">
        <v>20</v>
      </c>
      <c r="G10" s="43">
        <v>0.12</v>
      </c>
      <c r="H10" s="43">
        <v>0.02</v>
      </c>
      <c r="I10" s="43">
        <v>15</v>
      </c>
      <c r="J10" s="43">
        <v>60</v>
      </c>
      <c r="K10" s="44" t="s">
        <v>48</v>
      </c>
      <c r="L10" s="43">
        <v>8</v>
      </c>
    </row>
    <row r="11" spans="1:12" ht="15">
      <c r="A11" s="24"/>
      <c r="B11" s="17"/>
      <c r="C11" s="8"/>
      <c r="D11" s="18" t="s">
        <v>33</v>
      </c>
      <c r="E11" s="9"/>
      <c r="F11" s="19">
        <f>SUM(F6:F10)</f>
        <v>525</v>
      </c>
      <c r="G11" s="19">
        <f>SUM(G6:G10)</f>
        <v>25.12</v>
      </c>
      <c r="H11" s="19">
        <f>SUM(H6:H10)</f>
        <v>38.32</v>
      </c>
      <c r="I11" s="19">
        <f>SUM(I6:I10)</f>
        <v>63</v>
      </c>
      <c r="J11" s="19">
        <f>SUM(J6:J10)</f>
        <v>646</v>
      </c>
      <c r="K11" s="25"/>
      <c r="L11" s="19">
        <f>SUM(L6:L10)</f>
        <v>68.599999999999994</v>
      </c>
    </row>
    <row r="12" spans="1:12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 t="s">
        <v>70</v>
      </c>
      <c r="F12" s="43">
        <v>70</v>
      </c>
      <c r="G12" s="43">
        <v>4.3</v>
      </c>
      <c r="H12" s="43">
        <v>2.5</v>
      </c>
      <c r="I12" s="43">
        <v>40.200000000000003</v>
      </c>
      <c r="J12" s="43">
        <v>135</v>
      </c>
      <c r="K12" s="44">
        <v>43</v>
      </c>
      <c r="L12" s="43">
        <v>5</v>
      </c>
    </row>
    <row r="13" spans="1:12" ht="15">
      <c r="A13" s="23"/>
      <c r="B13" s="15"/>
      <c r="C13" s="11"/>
      <c r="D13" s="7" t="s">
        <v>27</v>
      </c>
      <c r="E13" s="42" t="s">
        <v>79</v>
      </c>
      <c r="F13" s="43">
        <v>250</v>
      </c>
      <c r="G13" s="43">
        <v>1.9</v>
      </c>
      <c r="H13" s="43">
        <v>6.7</v>
      </c>
      <c r="I13" s="43">
        <v>10.8</v>
      </c>
      <c r="J13" s="43">
        <v>111.1</v>
      </c>
      <c r="K13" s="44">
        <v>110</v>
      </c>
      <c r="L13" s="43">
        <v>23</v>
      </c>
    </row>
    <row r="14" spans="1:12" ht="15">
      <c r="A14" s="23"/>
      <c r="B14" s="15"/>
      <c r="C14" s="11"/>
      <c r="D14" s="7" t="s">
        <v>29</v>
      </c>
      <c r="E14" s="42" t="s">
        <v>72</v>
      </c>
      <c r="F14" s="43">
        <v>180</v>
      </c>
      <c r="G14" s="43">
        <v>5.8</v>
      </c>
      <c r="H14" s="43">
        <v>3.6</v>
      </c>
      <c r="I14" s="43">
        <v>30</v>
      </c>
      <c r="J14" s="43">
        <v>175.9</v>
      </c>
      <c r="K14" s="44">
        <v>297</v>
      </c>
      <c r="L14" s="43">
        <v>10</v>
      </c>
    </row>
    <row r="15" spans="1:12" ht="15">
      <c r="A15" s="23"/>
      <c r="B15" s="15"/>
      <c r="C15" s="11"/>
      <c r="D15" s="7" t="s">
        <v>30</v>
      </c>
      <c r="E15" s="42" t="s">
        <v>73</v>
      </c>
      <c r="F15" s="43">
        <v>200</v>
      </c>
      <c r="G15" s="43">
        <v>0.1</v>
      </c>
      <c r="H15" s="43">
        <v>0.01</v>
      </c>
      <c r="I15" s="43">
        <v>21.4</v>
      </c>
      <c r="J15" s="43">
        <v>94.2</v>
      </c>
      <c r="K15" s="44">
        <v>639</v>
      </c>
      <c r="L15" s="43">
        <v>8</v>
      </c>
    </row>
    <row r="16" spans="1:12" ht="15">
      <c r="A16" s="23"/>
      <c r="B16" s="15"/>
      <c r="C16" s="11"/>
      <c r="D16" s="7" t="s">
        <v>31</v>
      </c>
      <c r="E16" s="42" t="s">
        <v>44</v>
      </c>
      <c r="F16" s="43">
        <v>90</v>
      </c>
      <c r="G16" s="43">
        <v>4.9000000000000004</v>
      </c>
      <c r="H16" s="43">
        <v>0.6</v>
      </c>
      <c r="I16" s="43">
        <v>29.3</v>
      </c>
      <c r="J16" s="43">
        <v>145.19999999999999</v>
      </c>
      <c r="K16" s="44" t="s">
        <v>48</v>
      </c>
      <c r="L16" s="43">
        <v>1.8</v>
      </c>
    </row>
    <row r="17" spans="1:12" ht="15">
      <c r="A17" s="23"/>
      <c r="B17" s="15"/>
      <c r="C17" s="11"/>
      <c r="D17" s="7" t="s">
        <v>32</v>
      </c>
      <c r="E17" s="42" t="s">
        <v>74</v>
      </c>
      <c r="F17" s="43">
        <v>48</v>
      </c>
      <c r="G17" s="43">
        <v>6.24</v>
      </c>
      <c r="H17" s="43">
        <v>1.44</v>
      </c>
      <c r="I17" s="43">
        <v>19.2</v>
      </c>
      <c r="J17" s="43">
        <v>120</v>
      </c>
      <c r="K17" s="44" t="s">
        <v>48</v>
      </c>
      <c r="L17" s="43">
        <v>1</v>
      </c>
    </row>
    <row r="18" spans="1:12" ht="15">
      <c r="A18" s="24"/>
      <c r="B18" s="17"/>
      <c r="C18" s="8"/>
      <c r="D18" s="18" t="s">
        <v>33</v>
      </c>
      <c r="E18" s="9"/>
      <c r="F18" s="19">
        <f>SUM(F12:F17)</f>
        <v>838</v>
      </c>
      <c r="G18" s="19">
        <f>SUM(G12:G17)</f>
        <v>23.240000000000002</v>
      </c>
      <c r="H18" s="19">
        <f>SUM(H12:H17)</f>
        <v>14.849999999999998</v>
      </c>
      <c r="I18" s="19">
        <f>SUM(I12:I17)</f>
        <v>150.9</v>
      </c>
      <c r="J18" s="19">
        <f>SUM(J12:J17)</f>
        <v>781.40000000000009</v>
      </c>
      <c r="K18" s="25"/>
      <c r="L18" s="19">
        <f>SUM(L12:L17)</f>
        <v>48.8</v>
      </c>
    </row>
    <row r="19" spans="1:12" ht="15">
      <c r="A19" s="29">
        <f>A6</f>
        <v>1</v>
      </c>
      <c r="B19" s="30">
        <f>B6</f>
        <v>1</v>
      </c>
      <c r="C19" s="54" t="s">
        <v>4</v>
      </c>
      <c r="D19" s="55"/>
      <c r="E19" s="31"/>
      <c r="F19" s="32">
        <f>F11+F18</f>
        <v>1363</v>
      </c>
      <c r="G19" s="32">
        <f>G11+G18</f>
        <v>48.36</v>
      </c>
      <c r="H19" s="32">
        <f>H11+H18</f>
        <v>53.17</v>
      </c>
      <c r="I19" s="32">
        <f>I11+I18</f>
        <v>213.9</v>
      </c>
      <c r="J19" s="32">
        <f>J11+J18</f>
        <v>1427.4</v>
      </c>
      <c r="K19" s="32"/>
      <c r="L19" s="32">
        <f>L11+L18</f>
        <v>117.39999999999999</v>
      </c>
    </row>
    <row r="20" spans="1:12" ht="15">
      <c r="A20" s="14">
        <v>1</v>
      </c>
      <c r="B20" s="15">
        <v>2</v>
      </c>
      <c r="C20" s="22" t="s">
        <v>20</v>
      </c>
      <c r="D20" s="5" t="s">
        <v>21</v>
      </c>
      <c r="E20" s="39" t="s">
        <v>49</v>
      </c>
      <c r="F20" s="40">
        <v>200</v>
      </c>
      <c r="G20" s="40">
        <v>28</v>
      </c>
      <c r="H20" s="40">
        <v>21</v>
      </c>
      <c r="I20" s="40">
        <v>23</v>
      </c>
      <c r="J20" s="40">
        <v>374</v>
      </c>
      <c r="K20" s="41">
        <v>366</v>
      </c>
      <c r="L20" s="40">
        <v>40</v>
      </c>
    </row>
    <row r="21" spans="1:12" ht="15">
      <c r="A21" s="14"/>
      <c r="B21" s="15"/>
      <c r="C21" s="11"/>
      <c r="D21" s="7" t="s">
        <v>22</v>
      </c>
      <c r="E21" s="42" t="s">
        <v>50</v>
      </c>
      <c r="F21" s="43">
        <v>200</v>
      </c>
      <c r="G21" s="43">
        <v>0.2</v>
      </c>
      <c r="H21" s="43">
        <v>0</v>
      </c>
      <c r="I21" s="43">
        <v>14</v>
      </c>
      <c r="J21" s="43">
        <v>40</v>
      </c>
      <c r="K21" s="44">
        <v>685</v>
      </c>
      <c r="L21" s="43">
        <v>4</v>
      </c>
    </row>
    <row r="22" spans="1:12" ht="15">
      <c r="A22" s="14"/>
      <c r="B22" s="15"/>
      <c r="C22" s="11"/>
      <c r="D22" s="7" t="s">
        <v>23</v>
      </c>
      <c r="E22" s="42" t="s">
        <v>51</v>
      </c>
      <c r="F22" s="43">
        <v>45</v>
      </c>
      <c r="G22" s="43">
        <v>2</v>
      </c>
      <c r="H22" s="43">
        <v>9</v>
      </c>
      <c r="I22" s="43">
        <v>15</v>
      </c>
      <c r="J22" s="43">
        <v>154</v>
      </c>
      <c r="K22" s="44" t="s">
        <v>48</v>
      </c>
      <c r="L22" s="43">
        <v>10</v>
      </c>
    </row>
    <row r="23" spans="1:12" ht="15">
      <c r="A23" s="14"/>
      <c r="B23" s="15"/>
      <c r="C23" s="11"/>
      <c r="D23" s="7" t="s">
        <v>24</v>
      </c>
      <c r="E23" s="42" t="s">
        <v>52</v>
      </c>
      <c r="F23" s="43">
        <v>100</v>
      </c>
      <c r="G23" s="43">
        <v>47</v>
      </c>
      <c r="H23" s="43">
        <v>0.2</v>
      </c>
      <c r="I23" s="43">
        <v>8</v>
      </c>
      <c r="J23" s="43">
        <v>47</v>
      </c>
      <c r="K23" s="44" t="s">
        <v>48</v>
      </c>
      <c r="L23" s="43">
        <v>20</v>
      </c>
    </row>
    <row r="24" spans="1:12" ht="15">
      <c r="A24" s="16"/>
      <c r="B24" s="17"/>
      <c r="C24" s="8"/>
      <c r="D24" s="18" t="s">
        <v>33</v>
      </c>
      <c r="E24" s="9"/>
      <c r="F24" s="19">
        <f>SUM(F20:F23)</f>
        <v>545</v>
      </c>
      <c r="G24" s="19">
        <f>SUM(G20:G23)</f>
        <v>77.2</v>
      </c>
      <c r="H24" s="19">
        <f>SUM(H20:H23)</f>
        <v>30.2</v>
      </c>
      <c r="I24" s="19">
        <f>SUM(I20:I23)</f>
        <v>60</v>
      </c>
      <c r="J24" s="19">
        <f>SUM(J20:J23)</f>
        <v>615</v>
      </c>
      <c r="K24" s="25"/>
      <c r="L24" s="19">
        <f>SUM(L20:L23)</f>
        <v>74</v>
      </c>
    </row>
    <row r="25" spans="1:12" ht="15">
      <c r="A25" s="13">
        <f>A20</f>
        <v>1</v>
      </c>
      <c r="B25" s="13">
        <f>B20</f>
        <v>2</v>
      </c>
      <c r="C25" s="10" t="s">
        <v>25</v>
      </c>
      <c r="D25" s="7" t="s">
        <v>26</v>
      </c>
      <c r="E25" s="42" t="s">
        <v>45</v>
      </c>
      <c r="F25" s="43">
        <v>70</v>
      </c>
      <c r="G25" s="43">
        <v>0.5</v>
      </c>
      <c r="H25" s="43">
        <v>0.1</v>
      </c>
      <c r="I25" s="43">
        <v>1</v>
      </c>
      <c r="J25" s="43">
        <v>7.8</v>
      </c>
      <c r="K25" s="44" t="s">
        <v>48</v>
      </c>
      <c r="L25" s="43">
        <v>8</v>
      </c>
    </row>
    <row r="26" spans="1:12" ht="15">
      <c r="A26" s="14"/>
      <c r="B26" s="15"/>
      <c r="C26" s="11"/>
      <c r="D26" s="7" t="s">
        <v>27</v>
      </c>
      <c r="E26" s="42" t="s">
        <v>71</v>
      </c>
      <c r="F26" s="43">
        <v>250</v>
      </c>
      <c r="G26" s="43">
        <v>2.8</v>
      </c>
      <c r="H26" s="43">
        <v>10</v>
      </c>
      <c r="I26" s="43">
        <v>23.1</v>
      </c>
      <c r="J26" s="43">
        <v>187</v>
      </c>
      <c r="K26" s="44">
        <v>181</v>
      </c>
      <c r="L26" s="43">
        <v>22</v>
      </c>
    </row>
    <row r="27" spans="1:12" ht="15">
      <c r="A27" s="14"/>
      <c r="B27" s="15"/>
      <c r="C27" s="11"/>
      <c r="D27" s="7" t="s">
        <v>28</v>
      </c>
      <c r="E27" s="42" t="s">
        <v>92</v>
      </c>
      <c r="F27" s="43">
        <v>280</v>
      </c>
      <c r="G27" s="43">
        <v>32</v>
      </c>
      <c r="H27" s="43">
        <v>26</v>
      </c>
      <c r="I27" s="43">
        <v>30</v>
      </c>
      <c r="J27" s="43">
        <v>326</v>
      </c>
      <c r="K27" s="44">
        <v>436</v>
      </c>
      <c r="L27" s="43">
        <v>30</v>
      </c>
    </row>
    <row r="28" spans="1:12" ht="15">
      <c r="A28" s="14"/>
      <c r="B28" s="15"/>
      <c r="C28" s="11"/>
      <c r="D28" s="7" t="s">
        <v>30</v>
      </c>
      <c r="E28" s="42" t="s">
        <v>77</v>
      </c>
      <c r="F28" s="43">
        <v>200</v>
      </c>
      <c r="G28" s="43">
        <v>0.1</v>
      </c>
      <c r="H28" s="43">
        <v>0.02</v>
      </c>
      <c r="I28" s="43">
        <v>25.2</v>
      </c>
      <c r="J28" s="43">
        <v>96</v>
      </c>
      <c r="K28" s="44">
        <v>699</v>
      </c>
      <c r="L28" s="43">
        <v>12</v>
      </c>
    </row>
    <row r="29" spans="1:12" ht="15">
      <c r="A29" s="14"/>
      <c r="B29" s="15"/>
      <c r="C29" s="11"/>
      <c r="D29" s="7" t="s">
        <v>31</v>
      </c>
      <c r="E29" s="42" t="s">
        <v>44</v>
      </c>
      <c r="F29" s="43">
        <v>90</v>
      </c>
      <c r="G29" s="43">
        <v>4.9000000000000004</v>
      </c>
      <c r="H29" s="43">
        <v>0.6</v>
      </c>
      <c r="I29" s="43">
        <v>29.3</v>
      </c>
      <c r="J29" s="43">
        <v>145.19999999999999</v>
      </c>
      <c r="K29" s="44" t="s">
        <v>48</v>
      </c>
      <c r="L29" s="43">
        <v>1.8</v>
      </c>
    </row>
    <row r="30" spans="1:12" ht="15">
      <c r="A30" s="14"/>
      <c r="B30" s="15"/>
      <c r="C30" s="11"/>
      <c r="D30" s="7" t="s">
        <v>32</v>
      </c>
      <c r="E30" s="42" t="s">
        <v>74</v>
      </c>
      <c r="F30" s="43">
        <v>48</v>
      </c>
      <c r="G30" s="43">
        <v>6.24</v>
      </c>
      <c r="H30" s="43">
        <v>1.44</v>
      </c>
      <c r="I30" s="43">
        <v>19.2</v>
      </c>
      <c r="J30" s="43">
        <v>120</v>
      </c>
      <c r="K30" s="44" t="s">
        <v>48</v>
      </c>
      <c r="L30" s="43">
        <v>1</v>
      </c>
    </row>
    <row r="31" spans="1:12" ht="15">
      <c r="A31" s="16"/>
      <c r="B31" s="17"/>
      <c r="C31" s="8"/>
      <c r="D31" s="18" t="s">
        <v>33</v>
      </c>
      <c r="E31" s="9"/>
      <c r="F31" s="19">
        <f>SUM(F25:F30)</f>
        <v>938</v>
      </c>
      <c r="G31" s="19">
        <f>SUM(G25:G30)</f>
        <v>46.54</v>
      </c>
      <c r="H31" s="19">
        <f>SUM(H25:H30)</f>
        <v>38.160000000000004</v>
      </c>
      <c r="I31" s="19">
        <f>SUM(I25:I30)</f>
        <v>127.8</v>
      </c>
      <c r="J31" s="19">
        <f>SUM(J25:J30)</f>
        <v>882</v>
      </c>
      <c r="K31" s="25"/>
      <c r="L31" s="19">
        <f>SUM(L25:L30)</f>
        <v>74.8</v>
      </c>
    </row>
    <row r="32" spans="1:12" ht="15.75" customHeight="1">
      <c r="A32" s="33">
        <f>A20</f>
        <v>1</v>
      </c>
      <c r="B32" s="33">
        <f>B20</f>
        <v>2</v>
      </c>
      <c r="C32" s="54" t="s">
        <v>4</v>
      </c>
      <c r="D32" s="55"/>
      <c r="E32" s="31"/>
      <c r="F32" s="32">
        <f>F24+F31</f>
        <v>1483</v>
      </c>
      <c r="G32" s="32">
        <f>G24+G31</f>
        <v>123.74000000000001</v>
      </c>
      <c r="H32" s="32">
        <f>H24+H31</f>
        <v>68.36</v>
      </c>
      <c r="I32" s="32">
        <f>I24+I31</f>
        <v>187.8</v>
      </c>
      <c r="J32" s="32">
        <f>J24+J31</f>
        <v>1497</v>
      </c>
      <c r="K32" s="32"/>
      <c r="L32" s="32">
        <f>L24+L31</f>
        <v>148.80000000000001</v>
      </c>
    </row>
    <row r="33" spans="1:12" ht="15">
      <c r="A33" s="20">
        <v>1</v>
      </c>
      <c r="B33" s="21">
        <v>3</v>
      </c>
      <c r="C33" s="22" t="s">
        <v>20</v>
      </c>
      <c r="D33" s="5" t="s">
        <v>21</v>
      </c>
      <c r="E33" s="39" t="s">
        <v>53</v>
      </c>
      <c r="F33" s="40">
        <v>200</v>
      </c>
      <c r="G33" s="40">
        <v>3</v>
      </c>
      <c r="H33" s="40">
        <v>6</v>
      </c>
      <c r="I33" s="40">
        <v>30</v>
      </c>
      <c r="J33" s="40">
        <v>260</v>
      </c>
      <c r="K33" s="41">
        <v>355</v>
      </c>
      <c r="L33" s="40">
        <v>33</v>
      </c>
    </row>
    <row r="34" spans="1:12" ht="15">
      <c r="A34" s="23"/>
      <c r="B34" s="15"/>
      <c r="C34" s="11"/>
      <c r="D34" s="7" t="s">
        <v>22</v>
      </c>
      <c r="E34" s="42" t="s">
        <v>54</v>
      </c>
      <c r="F34" s="43">
        <v>200</v>
      </c>
      <c r="G34" s="43">
        <v>2</v>
      </c>
      <c r="H34" s="43">
        <v>3</v>
      </c>
      <c r="I34" s="43">
        <v>28</v>
      </c>
      <c r="J34" s="43">
        <v>97</v>
      </c>
      <c r="K34" s="44">
        <v>692</v>
      </c>
      <c r="L34" s="43">
        <v>9</v>
      </c>
    </row>
    <row r="35" spans="1:12" ht="15">
      <c r="A35" s="23"/>
      <c r="B35" s="15"/>
      <c r="C35" s="11"/>
      <c r="D35" s="7" t="s">
        <v>23</v>
      </c>
      <c r="E35" s="42" t="s">
        <v>55</v>
      </c>
      <c r="F35" s="43">
        <v>45</v>
      </c>
      <c r="G35" s="43">
        <v>10</v>
      </c>
      <c r="H35" s="43">
        <v>7</v>
      </c>
      <c r="I35" s="43">
        <v>18</v>
      </c>
      <c r="J35" s="43">
        <v>231</v>
      </c>
      <c r="K35" s="44">
        <v>3</v>
      </c>
      <c r="L35" s="43">
        <v>20</v>
      </c>
    </row>
    <row r="36" spans="1:12" ht="15">
      <c r="A36" s="23"/>
      <c r="B36" s="15"/>
      <c r="C36" s="11"/>
      <c r="D36" s="7" t="s">
        <v>24</v>
      </c>
      <c r="E36" s="42" t="s">
        <v>56</v>
      </c>
      <c r="F36" s="43">
        <v>100</v>
      </c>
      <c r="G36" s="43">
        <v>0.4</v>
      </c>
      <c r="H36" s="43">
        <v>0.2</v>
      </c>
      <c r="I36" s="43">
        <v>10</v>
      </c>
      <c r="J36" s="43">
        <v>39</v>
      </c>
      <c r="K36" s="44" t="s">
        <v>48</v>
      </c>
      <c r="L36" s="43">
        <v>12</v>
      </c>
    </row>
    <row r="37" spans="1:12" ht="15">
      <c r="A37" s="24"/>
      <c r="B37" s="17"/>
      <c r="C37" s="8"/>
      <c r="D37" s="18" t="s">
        <v>33</v>
      </c>
      <c r="E37" s="9"/>
      <c r="F37" s="19">
        <f>SUM(F33:F36)</f>
        <v>545</v>
      </c>
      <c r="G37" s="19">
        <f>SUM(G33:G36)</f>
        <v>15.4</v>
      </c>
      <c r="H37" s="19">
        <f>SUM(H33:H36)</f>
        <v>16.2</v>
      </c>
      <c r="I37" s="19">
        <f>SUM(I33:I36)</f>
        <v>86</v>
      </c>
      <c r="J37" s="19">
        <f>SUM(J33:J36)</f>
        <v>627</v>
      </c>
      <c r="K37" s="25"/>
      <c r="L37" s="19">
        <f>SUM(L33:L36)</f>
        <v>74</v>
      </c>
    </row>
    <row r="38" spans="1:12" ht="15">
      <c r="A38" s="26">
        <f>A33</f>
        <v>1</v>
      </c>
      <c r="B38" s="13">
        <f>B33</f>
        <v>3</v>
      </c>
      <c r="C38" s="10" t="s">
        <v>25</v>
      </c>
      <c r="D38" s="7" t="s">
        <v>26</v>
      </c>
      <c r="E38" s="42" t="s">
        <v>88</v>
      </c>
      <c r="F38" s="43">
        <v>100</v>
      </c>
      <c r="G38" s="43">
        <v>14</v>
      </c>
      <c r="H38" s="43">
        <v>10.1</v>
      </c>
      <c r="I38" s="43">
        <v>6.8</v>
      </c>
      <c r="J38" s="43">
        <v>124</v>
      </c>
      <c r="K38" s="44">
        <v>71</v>
      </c>
      <c r="L38" s="43">
        <v>15</v>
      </c>
    </row>
    <row r="39" spans="1:12" ht="15">
      <c r="A39" s="23"/>
      <c r="B39" s="15"/>
      <c r="C39" s="11"/>
      <c r="D39" s="7" t="s">
        <v>27</v>
      </c>
      <c r="E39" s="42" t="s">
        <v>75</v>
      </c>
      <c r="F39" s="43">
        <v>250</v>
      </c>
      <c r="G39" s="43">
        <v>6.2</v>
      </c>
      <c r="H39" s="43">
        <v>5.6</v>
      </c>
      <c r="I39" s="43">
        <v>22.3</v>
      </c>
      <c r="J39" s="43">
        <v>167</v>
      </c>
      <c r="K39" s="44">
        <v>139</v>
      </c>
      <c r="L39" s="43">
        <v>20</v>
      </c>
    </row>
    <row r="40" spans="1:12" ht="15">
      <c r="A40" s="23"/>
      <c r="B40" s="15"/>
      <c r="C40" s="11"/>
      <c r="D40" s="7" t="s">
        <v>29</v>
      </c>
      <c r="E40" s="42" t="s">
        <v>69</v>
      </c>
      <c r="F40" s="43">
        <v>180</v>
      </c>
      <c r="G40" s="43">
        <v>3.6</v>
      </c>
      <c r="H40" s="43">
        <v>9.1</v>
      </c>
      <c r="I40" s="43">
        <v>28.6</v>
      </c>
      <c r="J40" s="43">
        <v>217.8</v>
      </c>
      <c r="K40" s="44">
        <v>518</v>
      </c>
      <c r="L40" s="43">
        <v>10</v>
      </c>
    </row>
    <row r="41" spans="1:12" ht="15">
      <c r="A41" s="23"/>
      <c r="B41" s="15"/>
      <c r="C41" s="11"/>
      <c r="D41" s="7" t="s">
        <v>30</v>
      </c>
      <c r="E41" s="42" t="s">
        <v>81</v>
      </c>
      <c r="F41" s="43">
        <v>200</v>
      </c>
      <c r="G41" s="43">
        <v>1</v>
      </c>
      <c r="H41" s="43">
        <v>0.02</v>
      </c>
      <c r="I41" s="43">
        <v>21.3</v>
      </c>
      <c r="J41" s="43">
        <v>88</v>
      </c>
      <c r="K41" s="44" t="s">
        <v>48</v>
      </c>
      <c r="L41" s="43">
        <v>11</v>
      </c>
    </row>
    <row r="42" spans="1:12" ht="15">
      <c r="A42" s="23"/>
      <c r="B42" s="15"/>
      <c r="C42" s="11"/>
      <c r="D42" s="7" t="s">
        <v>31</v>
      </c>
      <c r="E42" s="42" t="s">
        <v>44</v>
      </c>
      <c r="F42" s="43">
        <v>90</v>
      </c>
      <c r="G42" s="43">
        <v>4.9000000000000004</v>
      </c>
      <c r="H42" s="43">
        <v>0.6</v>
      </c>
      <c r="I42" s="43">
        <v>29.3</v>
      </c>
      <c r="J42" s="43">
        <v>145.19999999999999</v>
      </c>
      <c r="K42" s="44" t="s">
        <v>48</v>
      </c>
      <c r="L42" s="43">
        <v>1.8</v>
      </c>
    </row>
    <row r="43" spans="1:12" ht="15">
      <c r="A43" s="23"/>
      <c r="B43" s="15"/>
      <c r="C43" s="11"/>
      <c r="D43" s="7" t="s">
        <v>32</v>
      </c>
      <c r="E43" s="42" t="s">
        <v>74</v>
      </c>
      <c r="F43" s="43">
        <v>48</v>
      </c>
      <c r="G43" s="43">
        <v>6.24</v>
      </c>
      <c r="H43" s="43">
        <v>1.44</v>
      </c>
      <c r="I43" s="43">
        <v>19.2</v>
      </c>
      <c r="J43" s="43">
        <v>120</v>
      </c>
      <c r="K43" s="44" t="s">
        <v>48</v>
      </c>
      <c r="L43" s="43">
        <v>1</v>
      </c>
    </row>
    <row r="44" spans="1:12" ht="15">
      <c r="A44" s="24"/>
      <c r="B44" s="17"/>
      <c r="C44" s="8"/>
      <c r="D44" s="18" t="s">
        <v>33</v>
      </c>
      <c r="E44" s="9"/>
      <c r="F44" s="19">
        <f>SUM(F38:F43)</f>
        <v>868</v>
      </c>
      <c r="G44" s="19">
        <f>SUM(G38:G43)</f>
        <v>35.940000000000005</v>
      </c>
      <c r="H44" s="19">
        <f>SUM(H38:H43)</f>
        <v>26.86</v>
      </c>
      <c r="I44" s="19">
        <f>SUM(I38:I43)</f>
        <v>127.5</v>
      </c>
      <c r="J44" s="19">
        <f>SUM(J38:J43)</f>
        <v>862</v>
      </c>
      <c r="K44" s="25"/>
      <c r="L44" s="19">
        <f>SUM(L38:L43)</f>
        <v>58.8</v>
      </c>
    </row>
    <row r="45" spans="1:12" ht="15.75" customHeight="1">
      <c r="A45" s="29">
        <f>A33</f>
        <v>1</v>
      </c>
      <c r="B45" s="30">
        <f>B33</f>
        <v>3</v>
      </c>
      <c r="C45" s="54" t="s">
        <v>4</v>
      </c>
      <c r="D45" s="55"/>
      <c r="E45" s="31"/>
      <c r="F45" s="32">
        <f>F37+F44</f>
        <v>1413</v>
      </c>
      <c r="G45" s="32">
        <f>G37+G44</f>
        <v>51.34</v>
      </c>
      <c r="H45" s="32">
        <f>H37+H44</f>
        <v>43.06</v>
      </c>
      <c r="I45" s="32">
        <f>I37+I44</f>
        <v>213.5</v>
      </c>
      <c r="J45" s="32">
        <f>J37+J44</f>
        <v>1489</v>
      </c>
      <c r="K45" s="32"/>
      <c r="L45" s="32">
        <f>L37+L44</f>
        <v>132.80000000000001</v>
      </c>
    </row>
    <row r="46" spans="1:12" ht="15">
      <c r="A46" s="20">
        <v>1</v>
      </c>
      <c r="B46" s="21">
        <v>4</v>
      </c>
      <c r="C46" s="22" t="s">
        <v>20</v>
      </c>
      <c r="D46" s="5" t="s">
        <v>21</v>
      </c>
      <c r="E46" s="39" t="s">
        <v>57</v>
      </c>
      <c r="F46" s="40">
        <v>200</v>
      </c>
      <c r="G46" s="40">
        <v>30</v>
      </c>
      <c r="H46" s="40">
        <v>15</v>
      </c>
      <c r="I46" s="40">
        <v>32</v>
      </c>
      <c r="J46" s="40">
        <v>368</v>
      </c>
      <c r="K46" s="41">
        <v>492</v>
      </c>
      <c r="L46" s="40">
        <v>55</v>
      </c>
    </row>
    <row r="47" spans="1:12" ht="15">
      <c r="A47" s="23"/>
      <c r="B47" s="15"/>
      <c r="C47" s="11"/>
      <c r="D47" s="6" t="s">
        <v>26</v>
      </c>
      <c r="E47" s="42" t="s">
        <v>58</v>
      </c>
      <c r="F47" s="43">
        <v>100</v>
      </c>
      <c r="G47" s="43">
        <v>3</v>
      </c>
      <c r="H47" s="43">
        <v>7</v>
      </c>
      <c r="I47" s="43">
        <v>35</v>
      </c>
      <c r="J47" s="43">
        <v>78</v>
      </c>
      <c r="K47" s="44">
        <v>45</v>
      </c>
      <c r="L47" s="43">
        <v>12</v>
      </c>
    </row>
    <row r="48" spans="1:12" ht="15">
      <c r="A48" s="23"/>
      <c r="B48" s="15"/>
      <c r="C48" s="11"/>
      <c r="D48" s="7" t="s">
        <v>22</v>
      </c>
      <c r="E48" s="42" t="s">
        <v>59</v>
      </c>
      <c r="F48" s="43">
        <v>200</v>
      </c>
      <c r="G48" s="43">
        <v>0.3</v>
      </c>
      <c r="H48" s="43">
        <v>0</v>
      </c>
      <c r="I48" s="43">
        <v>15</v>
      </c>
      <c r="J48" s="43">
        <v>56</v>
      </c>
      <c r="K48" s="44">
        <v>686</v>
      </c>
      <c r="L48" s="43">
        <v>6</v>
      </c>
    </row>
    <row r="49" spans="1:12" ht="15">
      <c r="A49" s="23"/>
      <c r="B49" s="15"/>
      <c r="C49" s="11"/>
      <c r="D49" s="7" t="s">
        <v>23</v>
      </c>
      <c r="E49" s="42" t="s">
        <v>44</v>
      </c>
      <c r="F49" s="43">
        <v>30</v>
      </c>
      <c r="G49" s="43">
        <v>2</v>
      </c>
      <c r="H49" s="43">
        <v>0.3</v>
      </c>
      <c r="I49" s="43">
        <v>15</v>
      </c>
      <c r="J49" s="43">
        <v>73</v>
      </c>
      <c r="K49" s="44" t="s">
        <v>48</v>
      </c>
      <c r="L49" s="43">
        <v>0.6</v>
      </c>
    </row>
    <row r="50" spans="1:12" ht="15">
      <c r="A50" s="23"/>
      <c r="B50" s="15"/>
      <c r="C50" s="11"/>
      <c r="D50" s="6" t="s">
        <v>46</v>
      </c>
      <c r="E50" s="42" t="s">
        <v>60</v>
      </c>
      <c r="F50" s="43">
        <v>20</v>
      </c>
      <c r="G50" s="43">
        <v>1</v>
      </c>
      <c r="H50" s="43">
        <v>5</v>
      </c>
      <c r="I50" s="43">
        <v>12</v>
      </c>
      <c r="J50" s="43">
        <v>38</v>
      </c>
      <c r="K50" s="44" t="s">
        <v>48</v>
      </c>
      <c r="L50" s="43">
        <v>2.5</v>
      </c>
    </row>
    <row r="51" spans="1:12" ht="15">
      <c r="A51" s="24"/>
      <c r="B51" s="17"/>
      <c r="C51" s="8"/>
      <c r="D51" s="18" t="s">
        <v>33</v>
      </c>
      <c r="E51" s="9"/>
      <c r="F51" s="19">
        <f>SUM(F46:F50)</f>
        <v>550</v>
      </c>
      <c r="G51" s="19">
        <f>SUM(G46:G50)</f>
        <v>36.299999999999997</v>
      </c>
      <c r="H51" s="19">
        <f>SUM(H46:H50)</f>
        <v>27.3</v>
      </c>
      <c r="I51" s="19">
        <f>SUM(I46:I50)</f>
        <v>109</v>
      </c>
      <c r="J51" s="19">
        <f>SUM(J46:J50)</f>
        <v>613</v>
      </c>
      <c r="K51" s="25"/>
      <c r="L51" s="19">
        <f>SUM(L46:L50)</f>
        <v>76.099999999999994</v>
      </c>
    </row>
    <row r="52" spans="1:12" ht="15">
      <c r="A52" s="26">
        <f>A46</f>
        <v>1</v>
      </c>
      <c r="B52" s="13">
        <f>B46</f>
        <v>4</v>
      </c>
      <c r="C52" s="10" t="s">
        <v>25</v>
      </c>
      <c r="D52" s="7" t="s">
        <v>26</v>
      </c>
      <c r="E52" s="42" t="s">
        <v>78</v>
      </c>
      <c r="F52" s="43">
        <v>100</v>
      </c>
      <c r="G52" s="43">
        <v>2.8</v>
      </c>
      <c r="H52" s="43">
        <v>6.8</v>
      </c>
      <c r="I52" s="43">
        <v>34.5</v>
      </c>
      <c r="J52" s="43">
        <v>175.9</v>
      </c>
      <c r="K52" s="44">
        <v>45</v>
      </c>
      <c r="L52" s="43">
        <v>15</v>
      </c>
    </row>
    <row r="53" spans="1:12" ht="15">
      <c r="A53" s="23"/>
      <c r="B53" s="15"/>
      <c r="C53" s="11"/>
      <c r="D53" s="7" t="s">
        <v>27</v>
      </c>
      <c r="E53" s="42" t="s">
        <v>82</v>
      </c>
      <c r="F53" s="43">
        <v>250</v>
      </c>
      <c r="G53" s="43">
        <v>3</v>
      </c>
      <c r="H53" s="43">
        <v>4.5</v>
      </c>
      <c r="I53" s="43">
        <v>20.100000000000001</v>
      </c>
      <c r="J53" s="43">
        <v>135</v>
      </c>
      <c r="K53" s="44">
        <v>132</v>
      </c>
      <c r="L53" s="43">
        <v>18</v>
      </c>
    </row>
    <row r="54" spans="1:12" ht="15">
      <c r="A54" s="23"/>
      <c r="B54" s="15"/>
      <c r="C54" s="11"/>
      <c r="D54" s="7" t="s">
        <v>28</v>
      </c>
      <c r="E54" s="42" t="s">
        <v>80</v>
      </c>
      <c r="F54" s="43">
        <v>100</v>
      </c>
      <c r="G54" s="43">
        <v>18.600000000000001</v>
      </c>
      <c r="H54" s="43">
        <v>13.5</v>
      </c>
      <c r="I54" s="43">
        <v>18.2</v>
      </c>
      <c r="J54" s="43">
        <v>271</v>
      </c>
      <c r="K54" s="44">
        <v>498</v>
      </c>
      <c r="L54" s="43">
        <v>38</v>
      </c>
    </row>
    <row r="55" spans="1:12" ht="15">
      <c r="A55" s="23"/>
      <c r="B55" s="15"/>
      <c r="C55" s="11"/>
      <c r="D55" s="7" t="s">
        <v>29</v>
      </c>
      <c r="E55" s="42" t="s">
        <v>90</v>
      </c>
      <c r="F55" s="43">
        <v>180</v>
      </c>
      <c r="G55" s="43">
        <v>7.3</v>
      </c>
      <c r="H55" s="43">
        <v>7.7</v>
      </c>
      <c r="I55" s="43">
        <v>46.2</v>
      </c>
      <c r="J55" s="43">
        <v>281.5</v>
      </c>
      <c r="K55" s="44">
        <v>297</v>
      </c>
      <c r="L55" s="43">
        <v>10</v>
      </c>
    </row>
    <row r="56" spans="1:12" ht="15">
      <c r="A56" s="23"/>
      <c r="B56" s="15"/>
      <c r="C56" s="11"/>
      <c r="D56" s="7" t="s">
        <v>30</v>
      </c>
      <c r="E56" s="42" t="s">
        <v>83</v>
      </c>
      <c r="F56" s="43">
        <v>200</v>
      </c>
      <c r="G56" s="43">
        <v>0.1</v>
      </c>
      <c r="H56" s="43">
        <v>0.01</v>
      </c>
      <c r="I56" s="43">
        <v>21.4</v>
      </c>
      <c r="J56" s="43">
        <v>94.2</v>
      </c>
      <c r="K56" s="44">
        <v>639</v>
      </c>
      <c r="L56" s="43">
        <v>8</v>
      </c>
    </row>
    <row r="57" spans="1:12" ht="15">
      <c r="A57" s="23"/>
      <c r="B57" s="15"/>
      <c r="C57" s="11"/>
      <c r="D57" s="7" t="s">
        <v>31</v>
      </c>
      <c r="E57" s="42" t="s">
        <v>44</v>
      </c>
      <c r="F57" s="43">
        <v>90</v>
      </c>
      <c r="G57" s="43">
        <v>4.9000000000000004</v>
      </c>
      <c r="H57" s="43">
        <v>0.6</v>
      </c>
      <c r="I57" s="43">
        <v>29.3</v>
      </c>
      <c r="J57" s="43">
        <v>145.19999999999999</v>
      </c>
      <c r="K57" s="44" t="s">
        <v>48</v>
      </c>
      <c r="L57" s="43">
        <v>1.8</v>
      </c>
    </row>
    <row r="58" spans="1:12" ht="15">
      <c r="A58" s="23"/>
      <c r="B58" s="15"/>
      <c r="C58" s="11"/>
      <c r="D58" s="7" t="s">
        <v>32</v>
      </c>
      <c r="E58" s="42" t="s">
        <v>74</v>
      </c>
      <c r="F58" s="43">
        <v>48</v>
      </c>
      <c r="G58" s="43">
        <v>6.24</v>
      </c>
      <c r="H58" s="43">
        <v>1.44</v>
      </c>
      <c r="I58" s="43">
        <v>19.2</v>
      </c>
      <c r="J58" s="43">
        <v>120</v>
      </c>
      <c r="K58" s="44" t="s">
        <v>48</v>
      </c>
      <c r="L58" s="43">
        <v>1</v>
      </c>
    </row>
    <row r="59" spans="1:12" ht="15">
      <c r="A59" s="24"/>
      <c r="B59" s="17"/>
      <c r="C59" s="8"/>
      <c r="D59" s="18" t="s">
        <v>33</v>
      </c>
      <c r="E59" s="9"/>
      <c r="F59" s="19">
        <f>SUM(F52:F58)</f>
        <v>968</v>
      </c>
      <c r="G59" s="19">
        <f>SUM(G52:G58)</f>
        <v>42.940000000000005</v>
      </c>
      <c r="H59" s="19">
        <f>SUM(H52:H58)</f>
        <v>34.549999999999997</v>
      </c>
      <c r="I59" s="19">
        <f>SUM(I52:I58)</f>
        <v>188.9</v>
      </c>
      <c r="J59" s="19">
        <f>SUM(J52:J58)</f>
        <v>1222.8</v>
      </c>
      <c r="K59" s="25"/>
      <c r="L59" s="19">
        <f>SUM(L52:L58)</f>
        <v>91.8</v>
      </c>
    </row>
    <row r="60" spans="1:12" ht="15.75" customHeight="1">
      <c r="A60" s="29">
        <f>A46</f>
        <v>1</v>
      </c>
      <c r="B60" s="30">
        <f>B46</f>
        <v>4</v>
      </c>
      <c r="C60" s="54" t="s">
        <v>4</v>
      </c>
      <c r="D60" s="55"/>
      <c r="E60" s="31"/>
      <c r="F60" s="32">
        <f>F51+F59</f>
        <v>1518</v>
      </c>
      <c r="G60" s="32">
        <f>G51+G59</f>
        <v>79.240000000000009</v>
      </c>
      <c r="H60" s="32">
        <f>H51+H59</f>
        <v>61.849999999999994</v>
      </c>
      <c r="I60" s="32">
        <f>I51+I59</f>
        <v>297.89999999999998</v>
      </c>
      <c r="J60" s="32">
        <f>J51+J59</f>
        <v>1835.8</v>
      </c>
      <c r="K60" s="32"/>
      <c r="L60" s="32">
        <f>L51+L59</f>
        <v>167.89999999999998</v>
      </c>
    </row>
    <row r="61" spans="1:12" ht="15">
      <c r="A61" s="20">
        <v>1</v>
      </c>
      <c r="B61" s="21">
        <v>5</v>
      </c>
      <c r="C61" s="22" t="s">
        <v>20</v>
      </c>
      <c r="D61" s="5" t="s">
        <v>21</v>
      </c>
      <c r="E61" s="39" t="s">
        <v>61</v>
      </c>
      <c r="F61" s="40">
        <v>200</v>
      </c>
      <c r="G61" s="40">
        <v>6</v>
      </c>
      <c r="H61" s="40">
        <v>12</v>
      </c>
      <c r="I61" s="40">
        <v>32</v>
      </c>
      <c r="J61" s="40">
        <v>225</v>
      </c>
      <c r="K61" s="41">
        <v>161</v>
      </c>
      <c r="L61" s="40">
        <v>32</v>
      </c>
    </row>
    <row r="62" spans="1:12" ht="15">
      <c r="A62" s="23"/>
      <c r="B62" s="15"/>
      <c r="C62" s="11"/>
      <c r="D62" s="7" t="s">
        <v>22</v>
      </c>
      <c r="E62" s="42" t="s">
        <v>43</v>
      </c>
      <c r="F62" s="43">
        <v>200</v>
      </c>
      <c r="G62" s="43">
        <v>7</v>
      </c>
      <c r="H62" s="43">
        <v>8</v>
      </c>
      <c r="I62" s="43">
        <v>29</v>
      </c>
      <c r="J62" s="43">
        <v>213</v>
      </c>
      <c r="K62" s="44">
        <v>694</v>
      </c>
      <c r="L62" s="43">
        <v>8</v>
      </c>
    </row>
    <row r="63" spans="1:12" ht="15">
      <c r="A63" s="23"/>
      <c r="B63" s="15"/>
      <c r="C63" s="11"/>
      <c r="D63" s="7" t="s">
        <v>24</v>
      </c>
      <c r="E63" s="42" t="s">
        <v>52</v>
      </c>
      <c r="F63" s="43">
        <v>100</v>
      </c>
      <c r="G63" s="43">
        <v>1</v>
      </c>
      <c r="H63" s="43">
        <v>0.2</v>
      </c>
      <c r="I63" s="43">
        <v>8</v>
      </c>
      <c r="J63" s="43">
        <v>47</v>
      </c>
      <c r="K63" s="44" t="s">
        <v>48</v>
      </c>
      <c r="L63" s="43">
        <v>20</v>
      </c>
    </row>
    <row r="64" spans="1:12" ht="15">
      <c r="A64" s="23"/>
      <c r="B64" s="15"/>
      <c r="C64" s="11"/>
      <c r="D64" s="6" t="s">
        <v>46</v>
      </c>
      <c r="E64" s="42" t="s">
        <v>62</v>
      </c>
      <c r="F64" s="43">
        <v>30</v>
      </c>
      <c r="G64" s="43">
        <v>2</v>
      </c>
      <c r="H64" s="43">
        <v>6</v>
      </c>
      <c r="I64" s="43">
        <v>16</v>
      </c>
      <c r="J64" s="43">
        <v>116</v>
      </c>
      <c r="K64" s="44" t="s">
        <v>48</v>
      </c>
      <c r="L64" s="43">
        <v>3</v>
      </c>
    </row>
    <row r="65" spans="1:12" ht="15">
      <c r="A65" s="24"/>
      <c r="B65" s="17"/>
      <c r="C65" s="8"/>
      <c r="D65" s="18" t="s">
        <v>33</v>
      </c>
      <c r="E65" s="9"/>
      <c r="F65" s="19">
        <f>SUM(F61:F64)</f>
        <v>530</v>
      </c>
      <c r="G65" s="19">
        <f>SUM(G61:G64)</f>
        <v>16</v>
      </c>
      <c r="H65" s="19">
        <f>SUM(H61:H64)</f>
        <v>26.2</v>
      </c>
      <c r="I65" s="19">
        <f>SUM(I61:I64)</f>
        <v>85</v>
      </c>
      <c r="J65" s="19">
        <f>SUM(J61:J64)</f>
        <v>601</v>
      </c>
      <c r="K65" s="25"/>
      <c r="L65" s="19">
        <f>SUM(L61:L64)</f>
        <v>63</v>
      </c>
    </row>
    <row r="66" spans="1:12" ht="15">
      <c r="A66" s="26">
        <f>A61</f>
        <v>1</v>
      </c>
      <c r="B66" s="13">
        <f>B61</f>
        <v>5</v>
      </c>
      <c r="C66" s="10" t="s">
        <v>25</v>
      </c>
      <c r="D66" s="7" t="s">
        <v>26</v>
      </c>
      <c r="E66" s="42" t="s">
        <v>86</v>
      </c>
      <c r="F66" s="43">
        <v>100</v>
      </c>
      <c r="G66" s="43">
        <v>4.3</v>
      </c>
      <c r="H66" s="43">
        <v>2.5</v>
      </c>
      <c r="I66" s="43">
        <v>40.200000000000003</v>
      </c>
      <c r="J66" s="43">
        <v>135</v>
      </c>
      <c r="K66" s="44">
        <v>43</v>
      </c>
      <c r="L66" s="43">
        <v>10</v>
      </c>
    </row>
    <row r="67" spans="1:12" ht="15">
      <c r="A67" s="23"/>
      <c r="B67" s="15"/>
      <c r="C67" s="11"/>
      <c r="D67" s="7" t="s">
        <v>27</v>
      </c>
      <c r="E67" s="42" t="s">
        <v>84</v>
      </c>
      <c r="F67" s="43">
        <v>250</v>
      </c>
      <c r="G67" s="43">
        <v>2.9</v>
      </c>
      <c r="H67" s="43">
        <v>2.5</v>
      </c>
      <c r="I67" s="43">
        <v>21</v>
      </c>
      <c r="J67" s="43">
        <v>120</v>
      </c>
      <c r="K67" s="44">
        <v>139</v>
      </c>
      <c r="L67" s="43">
        <v>20</v>
      </c>
    </row>
    <row r="68" spans="1:12" ht="15">
      <c r="A68" s="23"/>
      <c r="B68" s="15"/>
      <c r="C68" s="11"/>
      <c r="D68" s="7" t="s">
        <v>29</v>
      </c>
      <c r="E68" s="42" t="s">
        <v>85</v>
      </c>
      <c r="F68" s="43">
        <v>180</v>
      </c>
      <c r="G68" s="43">
        <v>5.8</v>
      </c>
      <c r="H68" s="43">
        <v>3.6</v>
      </c>
      <c r="I68" s="43">
        <v>30</v>
      </c>
      <c r="J68" s="43">
        <v>175.9</v>
      </c>
      <c r="K68" s="44">
        <v>518</v>
      </c>
      <c r="L68" s="43">
        <v>10</v>
      </c>
    </row>
    <row r="69" spans="1:12" ht="15">
      <c r="A69" s="23"/>
      <c r="B69" s="15"/>
      <c r="C69" s="11"/>
      <c r="D69" s="7" t="s">
        <v>30</v>
      </c>
      <c r="E69" s="42" t="s">
        <v>77</v>
      </c>
      <c r="F69" s="43">
        <v>200</v>
      </c>
      <c r="G69" s="43">
        <v>0.1</v>
      </c>
      <c r="H69" s="43">
        <v>0.02</v>
      </c>
      <c r="I69" s="43">
        <v>25.2</v>
      </c>
      <c r="J69" s="43">
        <v>96</v>
      </c>
      <c r="K69" s="44">
        <v>699</v>
      </c>
      <c r="L69" s="43">
        <v>12</v>
      </c>
    </row>
    <row r="70" spans="1:12" ht="15">
      <c r="A70" s="23"/>
      <c r="B70" s="15"/>
      <c r="C70" s="11"/>
      <c r="D70" s="7" t="s">
        <v>31</v>
      </c>
      <c r="E70" s="42" t="s">
        <v>44</v>
      </c>
      <c r="F70" s="43">
        <v>90</v>
      </c>
      <c r="G70" s="43">
        <v>4.9000000000000004</v>
      </c>
      <c r="H70" s="43">
        <v>0.6</v>
      </c>
      <c r="I70" s="43">
        <v>29.3</v>
      </c>
      <c r="J70" s="43">
        <v>145.19999999999999</v>
      </c>
      <c r="K70" s="44" t="s">
        <v>48</v>
      </c>
      <c r="L70" s="43">
        <v>1.8</v>
      </c>
    </row>
    <row r="71" spans="1:12" ht="15">
      <c r="A71" s="23"/>
      <c r="B71" s="15"/>
      <c r="C71" s="11"/>
      <c r="D71" s="7" t="s">
        <v>32</v>
      </c>
      <c r="E71" s="42" t="s">
        <v>74</v>
      </c>
      <c r="F71" s="43">
        <v>48</v>
      </c>
      <c r="G71" s="43">
        <v>6.24</v>
      </c>
      <c r="H71" s="43">
        <v>1.44</v>
      </c>
      <c r="I71" s="43">
        <v>19.2</v>
      </c>
      <c r="J71" s="43">
        <v>120</v>
      </c>
      <c r="K71" s="44" t="s">
        <v>48</v>
      </c>
      <c r="L71" s="43">
        <v>1</v>
      </c>
    </row>
    <row r="72" spans="1:12" ht="15">
      <c r="A72" s="24"/>
      <c r="B72" s="17"/>
      <c r="C72" s="8"/>
      <c r="D72" s="18" t="s">
        <v>33</v>
      </c>
      <c r="E72" s="9"/>
      <c r="F72" s="19">
        <f>SUM(F66:F71)</f>
        <v>868</v>
      </c>
      <c r="G72" s="19">
        <f>SUM(G66:G71)</f>
        <v>24.240000000000002</v>
      </c>
      <c r="H72" s="19">
        <f>SUM(H66:H71)</f>
        <v>10.659999999999998</v>
      </c>
      <c r="I72" s="19">
        <f>SUM(I66:I71)</f>
        <v>164.9</v>
      </c>
      <c r="J72" s="19">
        <f>SUM(J66:J71)</f>
        <v>792.09999999999991</v>
      </c>
      <c r="K72" s="25"/>
      <c r="L72" s="19">
        <f>SUM(L66:L71)</f>
        <v>54.8</v>
      </c>
    </row>
    <row r="73" spans="1:12" ht="15.75" customHeight="1">
      <c r="A73" s="29">
        <f>A61</f>
        <v>1</v>
      </c>
      <c r="B73" s="30">
        <f>B61</f>
        <v>5</v>
      </c>
      <c r="C73" s="54" t="s">
        <v>4</v>
      </c>
      <c r="D73" s="55"/>
      <c r="E73" s="31"/>
      <c r="F73" s="32">
        <f>F65+F72</f>
        <v>1398</v>
      </c>
      <c r="G73" s="32">
        <f>G65+G72</f>
        <v>40.24</v>
      </c>
      <c r="H73" s="32">
        <f>H65+H72</f>
        <v>36.86</v>
      </c>
      <c r="I73" s="32">
        <f>I65+I72</f>
        <v>249.9</v>
      </c>
      <c r="J73" s="32">
        <f>J65+J72</f>
        <v>1393.1</v>
      </c>
      <c r="K73" s="32"/>
      <c r="L73" s="32">
        <f>L65+L72</f>
        <v>117.8</v>
      </c>
    </row>
    <row r="74" spans="1:12" ht="15">
      <c r="A74" s="20">
        <v>2</v>
      </c>
      <c r="B74" s="21">
        <v>1</v>
      </c>
      <c r="C74" s="22" t="s">
        <v>20</v>
      </c>
      <c r="D74" s="5" t="s">
        <v>21</v>
      </c>
      <c r="E74" s="39" t="s">
        <v>63</v>
      </c>
      <c r="F74" s="40">
        <v>200</v>
      </c>
      <c r="G74" s="40">
        <v>27</v>
      </c>
      <c r="H74" s="40">
        <v>17</v>
      </c>
      <c r="I74" s="40">
        <v>41</v>
      </c>
      <c r="J74" s="40">
        <v>461</v>
      </c>
      <c r="K74" s="41">
        <v>362</v>
      </c>
      <c r="L74" s="40">
        <v>50</v>
      </c>
    </row>
    <row r="75" spans="1:12" ht="15">
      <c r="A75" s="23"/>
      <c r="B75" s="15"/>
      <c r="C75" s="11"/>
      <c r="D75" s="7" t="s">
        <v>22</v>
      </c>
      <c r="E75" s="42" t="s">
        <v>50</v>
      </c>
      <c r="F75" s="43">
        <v>200</v>
      </c>
      <c r="G75" s="43">
        <v>0.2</v>
      </c>
      <c r="H75" s="43">
        <v>0</v>
      </c>
      <c r="I75" s="43">
        <v>14</v>
      </c>
      <c r="J75" s="43">
        <v>40</v>
      </c>
      <c r="K75" s="44">
        <v>685</v>
      </c>
      <c r="L75" s="43">
        <v>4</v>
      </c>
    </row>
    <row r="76" spans="1:12" ht="15">
      <c r="A76" s="23"/>
      <c r="B76" s="15"/>
      <c r="C76" s="11"/>
      <c r="D76" s="7" t="s">
        <v>24</v>
      </c>
      <c r="E76" s="42" t="s">
        <v>56</v>
      </c>
      <c r="F76" s="43">
        <v>100</v>
      </c>
      <c r="G76" s="43">
        <v>0.4</v>
      </c>
      <c r="H76" s="43">
        <v>0.2</v>
      </c>
      <c r="I76" s="43">
        <v>10</v>
      </c>
      <c r="J76" s="43">
        <v>39</v>
      </c>
      <c r="K76" s="44" t="s">
        <v>48</v>
      </c>
      <c r="L76" s="43">
        <v>12</v>
      </c>
    </row>
    <row r="77" spans="1:12" ht="15">
      <c r="A77" s="23"/>
      <c r="B77" s="15"/>
      <c r="C77" s="11"/>
      <c r="D77" s="6" t="s">
        <v>46</v>
      </c>
      <c r="E77" s="42" t="s">
        <v>60</v>
      </c>
      <c r="F77" s="43">
        <v>20</v>
      </c>
      <c r="G77" s="43">
        <v>1</v>
      </c>
      <c r="H77" s="43">
        <v>5</v>
      </c>
      <c r="I77" s="43">
        <v>12</v>
      </c>
      <c r="J77" s="43">
        <v>38</v>
      </c>
      <c r="K77" s="44" t="s">
        <v>48</v>
      </c>
      <c r="L77" s="43">
        <v>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SUM(F74:F78)</f>
        <v>520</v>
      </c>
      <c r="G79" s="19">
        <f t="shared" ref="G79:J79" si="0">SUM(G74:G78)</f>
        <v>28.599999999999998</v>
      </c>
      <c r="H79" s="19">
        <f t="shared" si="0"/>
        <v>22.2</v>
      </c>
      <c r="I79" s="19">
        <f t="shared" si="0"/>
        <v>77</v>
      </c>
      <c r="J79" s="19">
        <f t="shared" si="0"/>
        <v>578</v>
      </c>
      <c r="K79" s="25"/>
      <c r="L79" s="19">
        <f t="shared" ref="L79" si="1">SUM(L74:L78)</f>
        <v>69</v>
      </c>
    </row>
    <row r="80" spans="1:12" ht="15">
      <c r="A80" s="26">
        <f>A74</f>
        <v>2</v>
      </c>
      <c r="B80" s="13">
        <f>B74</f>
        <v>1</v>
      </c>
      <c r="C80" s="10" t="s">
        <v>25</v>
      </c>
      <c r="D80" s="7" t="s">
        <v>26</v>
      </c>
      <c r="E80" s="42" t="s">
        <v>45</v>
      </c>
      <c r="F80" s="43">
        <v>70</v>
      </c>
      <c r="G80" s="43">
        <v>0.5</v>
      </c>
      <c r="H80" s="43">
        <v>0.1</v>
      </c>
      <c r="I80" s="43">
        <v>1</v>
      </c>
      <c r="J80" s="43">
        <v>7.8</v>
      </c>
      <c r="K80" s="44" t="s">
        <v>48</v>
      </c>
      <c r="L80" s="43">
        <v>8</v>
      </c>
    </row>
    <row r="81" spans="1:12" ht="15">
      <c r="A81" s="23"/>
      <c r="B81" s="15"/>
      <c r="C81" s="11"/>
      <c r="D81" s="7" t="s">
        <v>27</v>
      </c>
      <c r="E81" s="42" t="s">
        <v>79</v>
      </c>
      <c r="F81" s="43">
        <v>250</v>
      </c>
      <c r="G81" s="43">
        <v>1.9</v>
      </c>
      <c r="H81" s="43">
        <v>6.7</v>
      </c>
      <c r="I81" s="43">
        <v>10.8</v>
      </c>
      <c r="J81" s="43">
        <v>111.1</v>
      </c>
      <c r="K81" s="44">
        <v>110</v>
      </c>
      <c r="L81" s="43">
        <v>22</v>
      </c>
    </row>
    <row r="82" spans="1:12" ht="15">
      <c r="A82" s="23"/>
      <c r="B82" s="15"/>
      <c r="C82" s="11"/>
      <c r="D82" s="7" t="s">
        <v>28</v>
      </c>
      <c r="E82" s="42" t="s">
        <v>87</v>
      </c>
      <c r="F82" s="43">
        <v>100</v>
      </c>
      <c r="G82" s="43">
        <v>17.5</v>
      </c>
      <c r="H82" s="43">
        <v>2.4</v>
      </c>
      <c r="I82" s="43">
        <v>0.3</v>
      </c>
      <c r="J82" s="43">
        <v>121.8</v>
      </c>
      <c r="K82" s="44">
        <v>374</v>
      </c>
      <c r="L82" s="43">
        <v>30</v>
      </c>
    </row>
    <row r="83" spans="1:12" ht="15">
      <c r="A83" s="23"/>
      <c r="B83" s="15"/>
      <c r="C83" s="11"/>
      <c r="D83" s="7" t="s">
        <v>29</v>
      </c>
      <c r="E83" s="42" t="s">
        <v>76</v>
      </c>
      <c r="F83" s="43">
        <v>180</v>
      </c>
      <c r="G83" s="43">
        <v>6.6</v>
      </c>
      <c r="H83" s="43">
        <v>5.4</v>
      </c>
      <c r="I83" s="43">
        <v>31.7</v>
      </c>
      <c r="J83" s="43">
        <v>202.1</v>
      </c>
      <c r="K83" s="44">
        <v>332</v>
      </c>
      <c r="L83" s="43">
        <v>9</v>
      </c>
    </row>
    <row r="84" spans="1:12" ht="15">
      <c r="A84" s="23"/>
      <c r="B84" s="15"/>
      <c r="C84" s="11"/>
      <c r="D84" s="7" t="s">
        <v>30</v>
      </c>
      <c r="E84" s="42" t="s">
        <v>73</v>
      </c>
      <c r="F84" s="43">
        <v>200</v>
      </c>
      <c r="G84" s="43">
        <v>0.1</v>
      </c>
      <c r="H84" s="43">
        <v>0.01</v>
      </c>
      <c r="I84" s="43">
        <v>21.4</v>
      </c>
      <c r="J84" s="43">
        <v>94.2</v>
      </c>
      <c r="K84" s="44">
        <v>639</v>
      </c>
      <c r="L84" s="43">
        <v>8</v>
      </c>
    </row>
    <row r="85" spans="1:12" ht="15">
      <c r="A85" s="23"/>
      <c r="B85" s="15"/>
      <c r="C85" s="11"/>
      <c r="D85" s="7" t="s">
        <v>31</v>
      </c>
      <c r="E85" s="42" t="s">
        <v>44</v>
      </c>
      <c r="F85" s="43">
        <v>90</v>
      </c>
      <c r="G85" s="43">
        <v>4.9000000000000004</v>
      </c>
      <c r="H85" s="43">
        <v>0.6</v>
      </c>
      <c r="I85" s="43">
        <v>29.3</v>
      </c>
      <c r="J85" s="43">
        <v>145.19999999999999</v>
      </c>
      <c r="K85" s="44" t="s">
        <v>48</v>
      </c>
      <c r="L85" s="43">
        <v>1.8</v>
      </c>
    </row>
    <row r="86" spans="1:12" ht="15">
      <c r="A86" s="23"/>
      <c r="B86" s="15"/>
      <c r="C86" s="11"/>
      <c r="D86" s="7" t="s">
        <v>32</v>
      </c>
      <c r="E86" s="42" t="s">
        <v>74</v>
      </c>
      <c r="F86" s="43">
        <v>48</v>
      </c>
      <c r="G86" s="43">
        <v>6.24</v>
      </c>
      <c r="H86" s="43">
        <v>1.44</v>
      </c>
      <c r="I86" s="43">
        <v>19.2</v>
      </c>
      <c r="J86" s="43">
        <v>120</v>
      </c>
      <c r="K86" s="44" t="s">
        <v>48</v>
      </c>
      <c r="L86" s="43">
        <v>1</v>
      </c>
    </row>
    <row r="87" spans="1:12" ht="15">
      <c r="A87" s="24"/>
      <c r="B87" s="17"/>
      <c r="C87" s="8"/>
      <c r="D87" s="18" t="s">
        <v>33</v>
      </c>
      <c r="E87" s="9"/>
      <c r="F87" s="19">
        <f>SUM(F80:F86)</f>
        <v>938</v>
      </c>
      <c r="G87" s="19">
        <f>SUM(G80:G86)</f>
        <v>37.74</v>
      </c>
      <c r="H87" s="19">
        <f>SUM(H80:H86)</f>
        <v>16.649999999999999</v>
      </c>
      <c r="I87" s="19">
        <f>SUM(I80:I86)</f>
        <v>113.69999999999999</v>
      </c>
      <c r="J87" s="19">
        <f>SUM(J80:J86)</f>
        <v>802.2</v>
      </c>
      <c r="K87" s="25"/>
      <c r="L87" s="19">
        <f>SUM(L80:L86)</f>
        <v>79.8</v>
      </c>
    </row>
    <row r="88" spans="1:12" ht="15">
      <c r="A88" s="29">
        <f>A74</f>
        <v>2</v>
      </c>
      <c r="B88" s="30">
        <f>B74</f>
        <v>1</v>
      </c>
      <c r="C88" s="54" t="s">
        <v>4</v>
      </c>
      <c r="D88" s="55"/>
      <c r="E88" s="31"/>
      <c r="F88" s="32">
        <f>F79+F87</f>
        <v>1458</v>
      </c>
      <c r="G88" s="32">
        <f>G79+G87</f>
        <v>66.34</v>
      </c>
      <c r="H88" s="32">
        <f>H79+H87</f>
        <v>38.849999999999994</v>
      </c>
      <c r="I88" s="32">
        <f>I79+I87</f>
        <v>190.7</v>
      </c>
      <c r="J88" s="32">
        <f>J79+J87</f>
        <v>1380.2</v>
      </c>
      <c r="K88" s="32"/>
      <c r="L88" s="32">
        <f>L79+L87</f>
        <v>148.80000000000001</v>
      </c>
    </row>
    <row r="89" spans="1:12" ht="15">
      <c r="A89" s="14">
        <v>2</v>
      </c>
      <c r="B89" s="15">
        <v>2</v>
      </c>
      <c r="C89" s="22" t="s">
        <v>20</v>
      </c>
      <c r="D89" s="5" t="s">
        <v>21</v>
      </c>
      <c r="E89" s="39" t="s">
        <v>66</v>
      </c>
      <c r="F89" s="40">
        <v>200</v>
      </c>
      <c r="G89" s="40">
        <v>6</v>
      </c>
      <c r="H89" s="40">
        <v>18</v>
      </c>
      <c r="I89" s="40">
        <v>42</v>
      </c>
      <c r="J89" s="40">
        <v>304</v>
      </c>
      <c r="K89" s="41">
        <v>304</v>
      </c>
      <c r="L89" s="40">
        <v>30</v>
      </c>
    </row>
    <row r="90" spans="1:12" ht="15">
      <c r="A90" s="14"/>
      <c r="B90" s="15"/>
      <c r="C90" s="11"/>
      <c r="D90" s="7" t="s">
        <v>22</v>
      </c>
      <c r="E90" s="42" t="s">
        <v>54</v>
      </c>
      <c r="F90" s="43">
        <v>200</v>
      </c>
      <c r="G90" s="43">
        <v>2</v>
      </c>
      <c r="H90" s="43">
        <v>3</v>
      </c>
      <c r="I90" s="43">
        <v>28</v>
      </c>
      <c r="J90" s="43">
        <v>97</v>
      </c>
      <c r="K90" s="44">
        <v>692</v>
      </c>
      <c r="L90" s="43">
        <v>9</v>
      </c>
    </row>
    <row r="91" spans="1:12" ht="15">
      <c r="A91" s="14"/>
      <c r="B91" s="15"/>
      <c r="C91" s="11"/>
      <c r="D91" s="7" t="s">
        <v>23</v>
      </c>
      <c r="E91" s="42" t="s">
        <v>55</v>
      </c>
      <c r="F91" s="43">
        <v>45</v>
      </c>
      <c r="G91" s="43">
        <v>10</v>
      </c>
      <c r="H91" s="43">
        <v>7</v>
      </c>
      <c r="I91" s="43">
        <v>18</v>
      </c>
      <c r="J91" s="43">
        <v>231</v>
      </c>
      <c r="K91" s="44">
        <v>3</v>
      </c>
      <c r="L91" s="43">
        <v>20</v>
      </c>
    </row>
    <row r="92" spans="1:12" ht="15">
      <c r="A92" s="14"/>
      <c r="B92" s="15"/>
      <c r="C92" s="11"/>
      <c r="D92" s="7" t="s">
        <v>24</v>
      </c>
      <c r="E92" s="42" t="s">
        <v>67</v>
      </c>
      <c r="F92" s="43">
        <v>100</v>
      </c>
      <c r="G92" s="43">
        <v>2</v>
      </c>
      <c r="H92" s="43">
        <v>0.2</v>
      </c>
      <c r="I92" s="43">
        <v>22</v>
      </c>
      <c r="J92" s="43">
        <v>89</v>
      </c>
      <c r="K92" s="44" t="s">
        <v>48</v>
      </c>
      <c r="L92" s="43">
        <v>20</v>
      </c>
    </row>
    <row r="93" spans="1:12" ht="15">
      <c r="A93" s="16"/>
      <c r="B93" s="17"/>
      <c r="C93" s="8"/>
      <c r="D93" s="18" t="s">
        <v>33</v>
      </c>
      <c r="E93" s="9"/>
      <c r="F93" s="19">
        <f>SUM(F89:F92)</f>
        <v>545</v>
      </c>
      <c r="G93" s="19">
        <f>SUM(G89:G92)</f>
        <v>20</v>
      </c>
      <c r="H93" s="19">
        <f>SUM(H89:H92)</f>
        <v>28.2</v>
      </c>
      <c r="I93" s="19">
        <f>SUM(I89:I92)</f>
        <v>110</v>
      </c>
      <c r="J93" s="19">
        <f>SUM(J89:J92)</f>
        <v>721</v>
      </c>
      <c r="K93" s="25"/>
      <c r="L93" s="19">
        <f>SUM(L89:L92)</f>
        <v>79</v>
      </c>
    </row>
    <row r="94" spans="1:12" ht="15">
      <c r="A94" s="13">
        <f>A89</f>
        <v>2</v>
      </c>
      <c r="B94" s="13">
        <f>B89</f>
        <v>2</v>
      </c>
      <c r="C94" s="10" t="s">
        <v>25</v>
      </c>
      <c r="D94" s="7" t="s">
        <v>26</v>
      </c>
      <c r="E94" s="42" t="s">
        <v>86</v>
      </c>
      <c r="F94" s="43">
        <v>70</v>
      </c>
      <c r="G94" s="43">
        <v>4.3</v>
      </c>
      <c r="H94" s="43">
        <v>2.5</v>
      </c>
      <c r="I94" s="43">
        <v>40.200000000000003</v>
      </c>
      <c r="J94" s="43">
        <v>135</v>
      </c>
      <c r="K94" s="44">
        <v>43</v>
      </c>
      <c r="L94" s="43">
        <v>5</v>
      </c>
    </row>
    <row r="95" spans="1:12" ht="15">
      <c r="A95" s="14"/>
      <c r="B95" s="15"/>
      <c r="C95" s="11"/>
      <c r="D95" s="7" t="s">
        <v>27</v>
      </c>
      <c r="E95" s="42" t="s">
        <v>93</v>
      </c>
      <c r="F95" s="43">
        <v>250</v>
      </c>
      <c r="G95" s="43">
        <v>2.9</v>
      </c>
      <c r="H95" s="43">
        <v>2.5</v>
      </c>
      <c r="I95" s="43">
        <v>21</v>
      </c>
      <c r="J95" s="43">
        <v>120</v>
      </c>
      <c r="K95" s="44">
        <v>139</v>
      </c>
      <c r="L95" s="43">
        <v>20</v>
      </c>
    </row>
    <row r="96" spans="1:12" ht="15">
      <c r="A96" s="14"/>
      <c r="B96" s="15"/>
      <c r="C96" s="11"/>
      <c r="D96" s="7" t="s">
        <v>29</v>
      </c>
      <c r="E96" s="42" t="s">
        <v>85</v>
      </c>
      <c r="F96" s="43">
        <v>180</v>
      </c>
      <c r="G96" s="43">
        <v>5.8</v>
      </c>
      <c r="H96" s="43">
        <v>3.6</v>
      </c>
      <c r="I96" s="43">
        <v>30</v>
      </c>
      <c r="J96" s="43">
        <v>175.9</v>
      </c>
      <c r="K96" s="44">
        <v>518</v>
      </c>
      <c r="L96" s="43">
        <v>10</v>
      </c>
    </row>
    <row r="97" spans="1:12" ht="15">
      <c r="A97" s="14"/>
      <c r="B97" s="15"/>
      <c r="C97" s="11"/>
      <c r="D97" s="7" t="s">
        <v>30</v>
      </c>
      <c r="E97" s="42" t="s">
        <v>83</v>
      </c>
      <c r="F97" s="43">
        <v>200</v>
      </c>
      <c r="G97" s="43">
        <v>0.1</v>
      </c>
      <c r="H97" s="43">
        <v>0.01</v>
      </c>
      <c r="I97" s="43">
        <v>21.4</v>
      </c>
      <c r="J97" s="43">
        <v>94.2</v>
      </c>
      <c r="K97" s="44">
        <v>639</v>
      </c>
      <c r="L97" s="43">
        <v>8</v>
      </c>
    </row>
    <row r="98" spans="1:12" ht="15">
      <c r="A98" s="14"/>
      <c r="B98" s="15"/>
      <c r="C98" s="11"/>
      <c r="D98" s="7" t="s">
        <v>31</v>
      </c>
      <c r="E98" s="42" t="s">
        <v>44</v>
      </c>
      <c r="F98" s="43">
        <v>90</v>
      </c>
      <c r="G98" s="43">
        <v>4.9000000000000004</v>
      </c>
      <c r="H98" s="43">
        <v>0.6</v>
      </c>
      <c r="I98" s="43">
        <v>29.3</v>
      </c>
      <c r="J98" s="43">
        <v>145.19999999999999</v>
      </c>
      <c r="K98" s="44" t="s">
        <v>48</v>
      </c>
      <c r="L98" s="43">
        <v>1.8</v>
      </c>
    </row>
    <row r="99" spans="1:12" ht="15">
      <c r="A99" s="14"/>
      <c r="B99" s="15"/>
      <c r="C99" s="11"/>
      <c r="D99" s="7" t="s">
        <v>32</v>
      </c>
      <c r="E99" s="42" t="s">
        <v>74</v>
      </c>
      <c r="F99" s="43">
        <v>48</v>
      </c>
      <c r="G99" s="43">
        <v>6.24</v>
      </c>
      <c r="H99" s="43">
        <v>1.44</v>
      </c>
      <c r="I99" s="43">
        <v>19.2</v>
      </c>
      <c r="J99" s="43">
        <v>120</v>
      </c>
      <c r="K99" s="44" t="s">
        <v>48</v>
      </c>
      <c r="L99" s="43">
        <v>1</v>
      </c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33</v>
      </c>
      <c r="E102" s="9"/>
      <c r="F102" s="19">
        <f>SUM(F94:F101)</f>
        <v>838</v>
      </c>
      <c r="G102" s="19">
        <f t="shared" ref="G102:J102" si="2">SUM(G94:G101)</f>
        <v>24.240000000000002</v>
      </c>
      <c r="H102" s="19">
        <f t="shared" si="2"/>
        <v>10.649999999999999</v>
      </c>
      <c r="I102" s="19">
        <f t="shared" si="2"/>
        <v>161.1</v>
      </c>
      <c r="J102" s="19">
        <f t="shared" si="2"/>
        <v>790.3</v>
      </c>
      <c r="K102" s="25"/>
      <c r="L102" s="19">
        <f t="shared" ref="L102" si="3">SUM(L94:L101)</f>
        <v>45.8</v>
      </c>
    </row>
    <row r="103" spans="1:12" ht="15">
      <c r="A103" s="33">
        <f>A89</f>
        <v>2</v>
      </c>
      <c r="B103" s="33">
        <f>B89</f>
        <v>2</v>
      </c>
      <c r="C103" s="54" t="s">
        <v>4</v>
      </c>
      <c r="D103" s="55"/>
      <c r="E103" s="31"/>
      <c r="F103" s="32">
        <f>F93+F102</f>
        <v>1383</v>
      </c>
      <c r="G103" s="32">
        <f>G93+G102</f>
        <v>44.24</v>
      </c>
      <c r="H103" s="32">
        <f>H93+H102</f>
        <v>38.849999999999994</v>
      </c>
      <c r="I103" s="32">
        <f>I93+I102</f>
        <v>271.10000000000002</v>
      </c>
      <c r="J103" s="32">
        <f>J93+J102</f>
        <v>1511.3</v>
      </c>
      <c r="K103" s="32"/>
      <c r="L103" s="32">
        <f>L93+L102</f>
        <v>124.8</v>
      </c>
    </row>
    <row r="104" spans="1:12" ht="15">
      <c r="A104" s="20">
        <v>2</v>
      </c>
      <c r="B104" s="21">
        <v>3</v>
      </c>
      <c r="C104" s="22" t="s">
        <v>20</v>
      </c>
      <c r="D104" s="5" t="s">
        <v>21</v>
      </c>
      <c r="E104" s="39" t="s">
        <v>65</v>
      </c>
      <c r="F104" s="40">
        <v>200</v>
      </c>
      <c r="G104" s="40">
        <v>32</v>
      </c>
      <c r="H104" s="40">
        <v>26</v>
      </c>
      <c r="I104" s="40">
        <v>30</v>
      </c>
      <c r="J104" s="40">
        <v>396</v>
      </c>
      <c r="K104" s="41">
        <v>436</v>
      </c>
      <c r="L104" s="40">
        <v>50</v>
      </c>
    </row>
    <row r="105" spans="1:12" ht="15">
      <c r="A105" s="23"/>
      <c r="B105" s="15"/>
      <c r="C105" s="11"/>
      <c r="D105" s="6" t="s">
        <v>26</v>
      </c>
      <c r="E105" s="52" t="s">
        <v>45</v>
      </c>
      <c r="F105" s="43">
        <v>75</v>
      </c>
      <c r="G105" s="43">
        <v>1</v>
      </c>
      <c r="H105" s="43">
        <v>0</v>
      </c>
      <c r="I105" s="43">
        <v>1</v>
      </c>
      <c r="J105" s="43">
        <v>10</v>
      </c>
      <c r="K105" s="44" t="s">
        <v>48</v>
      </c>
      <c r="L105" s="43">
        <v>9</v>
      </c>
    </row>
    <row r="106" spans="1:12" ht="15">
      <c r="A106" s="23"/>
      <c r="B106" s="15"/>
      <c r="C106" s="11"/>
      <c r="D106" s="7" t="s">
        <v>22</v>
      </c>
      <c r="E106" s="42" t="s">
        <v>43</v>
      </c>
      <c r="F106" s="43">
        <v>200</v>
      </c>
      <c r="G106" s="43">
        <v>7</v>
      </c>
      <c r="H106" s="43">
        <v>8</v>
      </c>
      <c r="I106" s="43">
        <v>29</v>
      </c>
      <c r="J106" s="43">
        <v>213</v>
      </c>
      <c r="K106" s="44">
        <v>694</v>
      </c>
      <c r="L106" s="43">
        <v>8</v>
      </c>
    </row>
    <row r="107" spans="1:12" ht="15.75" customHeight="1">
      <c r="A107" s="23"/>
      <c r="B107" s="15"/>
      <c r="C107" s="11"/>
      <c r="D107" s="7" t="s">
        <v>23</v>
      </c>
      <c r="E107" s="42" t="s">
        <v>44</v>
      </c>
      <c r="F107" s="43">
        <v>30</v>
      </c>
      <c r="G107" s="43">
        <v>2</v>
      </c>
      <c r="H107" s="43">
        <v>0.3</v>
      </c>
      <c r="I107" s="43">
        <v>15</v>
      </c>
      <c r="J107" s="43">
        <v>73</v>
      </c>
      <c r="K107" s="44" t="s">
        <v>48</v>
      </c>
      <c r="L107" s="43">
        <v>0.6</v>
      </c>
    </row>
    <row r="108" spans="1:12" ht="15">
      <c r="A108" s="23"/>
      <c r="B108" s="15"/>
      <c r="C108" s="11"/>
      <c r="D108" s="7" t="s">
        <v>24</v>
      </c>
      <c r="E108" s="42" t="s">
        <v>52</v>
      </c>
      <c r="F108" s="43">
        <v>100</v>
      </c>
      <c r="G108" s="43">
        <v>1</v>
      </c>
      <c r="H108" s="43">
        <v>0.2</v>
      </c>
      <c r="I108" s="43">
        <v>8</v>
      </c>
      <c r="J108" s="43">
        <v>47</v>
      </c>
      <c r="K108" s="44" t="s">
        <v>48</v>
      </c>
      <c r="L108" s="43">
        <v>20</v>
      </c>
    </row>
    <row r="109" spans="1:12" ht="15">
      <c r="A109" s="24"/>
      <c r="B109" s="17"/>
      <c r="C109" s="8"/>
      <c r="D109" s="18" t="s">
        <v>33</v>
      </c>
      <c r="E109" s="9"/>
      <c r="F109" s="19">
        <f>SUM(F104:F108)</f>
        <v>605</v>
      </c>
      <c r="G109" s="19">
        <f>SUM(G104:G108)</f>
        <v>43</v>
      </c>
      <c r="H109" s="19">
        <f>SUM(H104:H108)</f>
        <v>34.5</v>
      </c>
      <c r="I109" s="19">
        <f>SUM(I104:I108)</f>
        <v>83</v>
      </c>
      <c r="J109" s="19">
        <f>SUM(J104:J108)</f>
        <v>739</v>
      </c>
      <c r="K109" s="25"/>
      <c r="L109" s="19">
        <f>SUM(L104:L108)</f>
        <v>87.6</v>
      </c>
    </row>
    <row r="110" spans="1:12" ht="15">
      <c r="A110" s="26">
        <f>A104</f>
        <v>2</v>
      </c>
      <c r="B110" s="13">
        <f>B104</f>
        <v>3</v>
      </c>
      <c r="C110" s="10" t="s">
        <v>25</v>
      </c>
      <c r="D110" s="7" t="s">
        <v>26</v>
      </c>
      <c r="E110" s="42" t="s">
        <v>78</v>
      </c>
      <c r="F110" s="43">
        <v>100</v>
      </c>
      <c r="G110" s="43">
        <v>2.8</v>
      </c>
      <c r="H110" s="43">
        <v>6.8</v>
      </c>
      <c r="I110" s="43">
        <v>34.5</v>
      </c>
      <c r="J110" s="43">
        <v>175.9</v>
      </c>
      <c r="K110" s="44">
        <v>45</v>
      </c>
      <c r="L110" s="43">
        <v>7</v>
      </c>
    </row>
    <row r="111" spans="1:12" ht="15">
      <c r="A111" s="23"/>
      <c r="B111" s="15"/>
      <c r="C111" s="11"/>
      <c r="D111" s="7" t="s">
        <v>27</v>
      </c>
      <c r="E111" s="42" t="s">
        <v>89</v>
      </c>
      <c r="F111" s="43">
        <v>250</v>
      </c>
      <c r="G111" s="43">
        <v>2.2999999999999998</v>
      </c>
      <c r="H111" s="43">
        <v>7.7</v>
      </c>
      <c r="I111" s="43">
        <v>15.4</v>
      </c>
      <c r="J111" s="43">
        <v>117.6</v>
      </c>
      <c r="K111" s="44">
        <v>138</v>
      </c>
      <c r="L111" s="43">
        <v>22</v>
      </c>
    </row>
    <row r="112" spans="1:12" ht="15">
      <c r="A112" s="23"/>
      <c r="B112" s="15"/>
      <c r="C112" s="11"/>
      <c r="D112" s="7" t="s">
        <v>28</v>
      </c>
      <c r="E112" s="42" t="s">
        <v>94</v>
      </c>
      <c r="F112" s="43">
        <v>100</v>
      </c>
      <c r="G112" s="43">
        <v>17.399999999999999</v>
      </c>
      <c r="H112" s="43">
        <v>11.6</v>
      </c>
      <c r="I112" s="43">
        <v>7.1</v>
      </c>
      <c r="J112" s="43">
        <v>162.30000000000001</v>
      </c>
      <c r="K112" s="44">
        <v>439</v>
      </c>
      <c r="L112" s="43">
        <v>30</v>
      </c>
    </row>
    <row r="113" spans="1:12" ht="15">
      <c r="A113" s="23"/>
      <c r="B113" s="15"/>
      <c r="C113" s="11"/>
      <c r="D113" s="7" t="s">
        <v>29</v>
      </c>
      <c r="E113" s="42" t="s">
        <v>85</v>
      </c>
      <c r="F113" s="43">
        <v>200</v>
      </c>
      <c r="G113" s="43">
        <v>2.4</v>
      </c>
      <c r="H113" s="43">
        <v>15</v>
      </c>
      <c r="I113" s="43">
        <v>21.2</v>
      </c>
      <c r="J113" s="43">
        <v>232</v>
      </c>
      <c r="K113" s="44">
        <v>221</v>
      </c>
      <c r="L113" s="43">
        <v>8</v>
      </c>
    </row>
    <row r="114" spans="1:12" ht="15">
      <c r="A114" s="23"/>
      <c r="B114" s="15"/>
      <c r="C114" s="11"/>
      <c r="D114" s="7" t="s">
        <v>30</v>
      </c>
      <c r="E114" s="42" t="s">
        <v>77</v>
      </c>
      <c r="F114" s="43">
        <v>200</v>
      </c>
      <c r="G114" s="43">
        <v>0.1</v>
      </c>
      <c r="H114" s="43">
        <v>0</v>
      </c>
      <c r="I114" s="43">
        <v>25.2</v>
      </c>
      <c r="J114" s="43">
        <v>96</v>
      </c>
      <c r="K114" s="44">
        <v>699</v>
      </c>
      <c r="L114" s="43">
        <v>12</v>
      </c>
    </row>
    <row r="115" spans="1:12" ht="15">
      <c r="A115" s="23"/>
      <c r="B115" s="15"/>
      <c r="C115" s="11"/>
      <c r="D115" s="7" t="s">
        <v>31</v>
      </c>
      <c r="E115" s="42" t="s">
        <v>44</v>
      </c>
      <c r="F115" s="43">
        <v>90</v>
      </c>
      <c r="G115" s="43">
        <v>4.9000000000000004</v>
      </c>
      <c r="H115" s="43">
        <v>0.6</v>
      </c>
      <c r="I115" s="43">
        <v>92.3</v>
      </c>
      <c r="J115" s="43">
        <v>145.19999999999999</v>
      </c>
      <c r="K115" s="44" t="s">
        <v>48</v>
      </c>
      <c r="L115" s="43">
        <v>1.8</v>
      </c>
    </row>
    <row r="116" spans="1:12" ht="15">
      <c r="A116" s="23"/>
      <c r="B116" s="15"/>
      <c r="C116" s="11"/>
      <c r="D116" s="7" t="s">
        <v>32</v>
      </c>
      <c r="E116" s="42" t="s">
        <v>74</v>
      </c>
      <c r="F116" s="43">
        <v>48</v>
      </c>
      <c r="G116" s="43">
        <v>6.24</v>
      </c>
      <c r="H116" s="43">
        <v>1.44</v>
      </c>
      <c r="I116" s="43">
        <v>19.2</v>
      </c>
      <c r="J116" s="43">
        <v>120</v>
      </c>
      <c r="K116" s="44" t="s">
        <v>48</v>
      </c>
      <c r="L116" s="43">
        <v>1</v>
      </c>
    </row>
    <row r="117" spans="1:12" ht="15">
      <c r="A117" s="24"/>
      <c r="B117" s="17"/>
      <c r="C117" s="8"/>
      <c r="D117" s="18" t="s">
        <v>33</v>
      </c>
      <c r="E117" s="9"/>
      <c r="F117" s="19">
        <f>SUM(F110:F116)</f>
        <v>988</v>
      </c>
      <c r="G117" s="19">
        <f>SUM(G110:G116)</f>
        <v>36.14</v>
      </c>
      <c r="H117" s="19">
        <f>SUM(H110:H116)</f>
        <v>43.14</v>
      </c>
      <c r="I117" s="19">
        <f>SUM(I110:I116)</f>
        <v>214.89999999999998</v>
      </c>
      <c r="J117" s="19">
        <f>SUM(J110:J116)</f>
        <v>1049</v>
      </c>
      <c r="K117" s="25"/>
      <c r="L117" s="19">
        <f>SUM(L110:L116)</f>
        <v>81.8</v>
      </c>
    </row>
    <row r="118" spans="1:12" ht="15">
      <c r="A118" s="29">
        <f>A104</f>
        <v>2</v>
      </c>
      <c r="B118" s="30">
        <f>B104</f>
        <v>3</v>
      </c>
      <c r="C118" s="54" t="s">
        <v>4</v>
      </c>
      <c r="D118" s="55"/>
      <c r="E118" s="31"/>
      <c r="F118" s="32">
        <f>F109+F117</f>
        <v>1593</v>
      </c>
      <c r="G118" s="32">
        <f>G109+G117</f>
        <v>79.14</v>
      </c>
      <c r="H118" s="32">
        <f>H109+H117</f>
        <v>77.64</v>
      </c>
      <c r="I118" s="32">
        <f>I109+I117</f>
        <v>297.89999999999998</v>
      </c>
      <c r="J118" s="32">
        <f>J109+J117</f>
        <v>1788</v>
      </c>
      <c r="K118" s="32"/>
      <c r="L118" s="32">
        <f>L109+L117</f>
        <v>169.39999999999998</v>
      </c>
    </row>
    <row r="119" spans="1:12" ht="15">
      <c r="A119" s="20">
        <v>2</v>
      </c>
      <c r="B119" s="21">
        <v>4</v>
      </c>
      <c r="C119" s="22" t="s">
        <v>20</v>
      </c>
      <c r="D119" s="5" t="s">
        <v>21</v>
      </c>
      <c r="E119" s="39" t="s">
        <v>64</v>
      </c>
      <c r="F119" s="40">
        <v>200</v>
      </c>
      <c r="G119" s="40">
        <v>9</v>
      </c>
      <c r="H119" s="40">
        <v>17</v>
      </c>
      <c r="I119" s="40">
        <v>30</v>
      </c>
      <c r="J119" s="40">
        <v>434</v>
      </c>
      <c r="K119" s="41">
        <v>335</v>
      </c>
      <c r="L119" s="40">
        <v>27</v>
      </c>
    </row>
    <row r="120" spans="1:12" ht="15">
      <c r="A120" s="23"/>
      <c r="B120" s="15"/>
      <c r="C120" s="11"/>
      <c r="D120" s="6" t="s">
        <v>46</v>
      </c>
      <c r="E120" s="42" t="s">
        <v>60</v>
      </c>
      <c r="F120" s="43">
        <v>20</v>
      </c>
      <c r="G120" s="43">
        <v>1</v>
      </c>
      <c r="H120" s="43">
        <v>9</v>
      </c>
      <c r="I120" s="43">
        <v>19</v>
      </c>
      <c r="J120" s="43">
        <v>38</v>
      </c>
      <c r="K120" s="44" t="s">
        <v>48</v>
      </c>
      <c r="L120" s="43">
        <v>3</v>
      </c>
    </row>
    <row r="121" spans="1:12" ht="15">
      <c r="A121" s="23"/>
      <c r="B121" s="15"/>
      <c r="C121" s="11"/>
      <c r="D121" s="7" t="s">
        <v>22</v>
      </c>
      <c r="E121" s="42" t="s">
        <v>59</v>
      </c>
      <c r="F121" s="43">
        <v>200</v>
      </c>
      <c r="G121" s="43">
        <v>0.3</v>
      </c>
      <c r="H121" s="43">
        <v>0</v>
      </c>
      <c r="I121" s="43">
        <v>15</v>
      </c>
      <c r="J121" s="43">
        <v>56</v>
      </c>
      <c r="K121" s="44">
        <v>686</v>
      </c>
      <c r="L121" s="43">
        <v>6</v>
      </c>
    </row>
    <row r="122" spans="1:12" ht="15">
      <c r="A122" s="23"/>
      <c r="B122" s="15"/>
      <c r="C122" s="11"/>
      <c r="D122" s="7" t="s">
        <v>24</v>
      </c>
      <c r="E122" s="42" t="s">
        <v>56</v>
      </c>
      <c r="F122" s="43">
        <v>100</v>
      </c>
      <c r="G122" s="43">
        <v>0.4</v>
      </c>
      <c r="H122" s="43">
        <v>0.2</v>
      </c>
      <c r="I122" s="43">
        <v>10</v>
      </c>
      <c r="J122" s="43">
        <v>39</v>
      </c>
      <c r="K122" s="44" t="s">
        <v>48</v>
      </c>
      <c r="L122" s="43">
        <v>12</v>
      </c>
    </row>
    <row r="123" spans="1:12" ht="15">
      <c r="A123" s="24"/>
      <c r="B123" s="17"/>
      <c r="C123" s="8"/>
      <c r="D123" s="18" t="s">
        <v>33</v>
      </c>
      <c r="E123" s="9"/>
      <c r="F123" s="19">
        <f>SUM(F119:F122)</f>
        <v>520</v>
      </c>
      <c r="G123" s="19">
        <f>SUM(G119:G122)</f>
        <v>10.700000000000001</v>
      </c>
      <c r="H123" s="19">
        <f>SUM(H119:H122)</f>
        <v>26.2</v>
      </c>
      <c r="I123" s="19">
        <f>SUM(I119:I122)</f>
        <v>74</v>
      </c>
      <c r="J123" s="19">
        <f>SUM(J119:J122)</f>
        <v>567</v>
      </c>
      <c r="K123" s="25"/>
      <c r="L123" s="19">
        <f>SUM(L119:L122)</f>
        <v>48</v>
      </c>
    </row>
    <row r="124" spans="1:12" ht="15">
      <c r="A124" s="26">
        <f>A119</f>
        <v>2</v>
      </c>
      <c r="B124" s="13">
        <f>B119</f>
        <v>4</v>
      </c>
      <c r="C124" s="10" t="s">
        <v>25</v>
      </c>
      <c r="D124" s="7" t="s">
        <v>26</v>
      </c>
      <c r="E124" s="42" t="s">
        <v>88</v>
      </c>
      <c r="F124" s="43">
        <v>100</v>
      </c>
      <c r="G124" s="43">
        <v>14</v>
      </c>
      <c r="H124" s="43">
        <v>10.1</v>
      </c>
      <c r="I124" s="43">
        <v>6.8</v>
      </c>
      <c r="J124" s="43">
        <v>124</v>
      </c>
      <c r="K124" s="44">
        <v>71</v>
      </c>
      <c r="L124" s="43">
        <v>15</v>
      </c>
    </row>
    <row r="125" spans="1:12" ht="15">
      <c r="A125" s="23"/>
      <c r="B125" s="15"/>
      <c r="C125" s="11"/>
      <c r="D125" s="7" t="s">
        <v>27</v>
      </c>
      <c r="E125" s="42" t="s">
        <v>75</v>
      </c>
      <c r="F125" s="43">
        <v>250</v>
      </c>
      <c r="G125" s="43">
        <v>6.2</v>
      </c>
      <c r="H125" s="43">
        <v>5.6</v>
      </c>
      <c r="I125" s="43">
        <v>22.3</v>
      </c>
      <c r="J125" s="43">
        <v>167</v>
      </c>
      <c r="K125" s="44">
        <v>139</v>
      </c>
      <c r="L125" s="43">
        <v>20</v>
      </c>
    </row>
    <row r="126" spans="1:12" ht="15">
      <c r="A126" s="23"/>
      <c r="B126" s="15"/>
      <c r="C126" s="11"/>
      <c r="D126" s="7" t="s">
        <v>29</v>
      </c>
      <c r="E126" s="42" t="s">
        <v>72</v>
      </c>
      <c r="F126" s="43">
        <v>200</v>
      </c>
      <c r="G126" s="43">
        <v>7.3</v>
      </c>
      <c r="H126" s="43">
        <v>7.7</v>
      </c>
      <c r="I126" s="43">
        <v>46.2</v>
      </c>
      <c r="J126" s="43">
        <v>281.5</v>
      </c>
      <c r="K126" s="44">
        <v>297</v>
      </c>
      <c r="L126" s="43">
        <v>10</v>
      </c>
    </row>
    <row r="127" spans="1:12" ht="15">
      <c r="A127" s="23"/>
      <c r="B127" s="15"/>
      <c r="C127" s="11"/>
      <c r="D127" s="7" t="s">
        <v>30</v>
      </c>
      <c r="E127" s="42" t="s">
        <v>81</v>
      </c>
      <c r="F127" s="43">
        <v>200</v>
      </c>
      <c r="G127" s="43">
        <v>0.1</v>
      </c>
      <c r="H127" s="43">
        <v>0</v>
      </c>
      <c r="I127" s="43">
        <v>21.3</v>
      </c>
      <c r="J127" s="43">
        <v>88</v>
      </c>
      <c r="K127" s="44" t="s">
        <v>48</v>
      </c>
      <c r="L127" s="43">
        <v>11</v>
      </c>
    </row>
    <row r="128" spans="1:12" ht="15">
      <c r="A128" s="23"/>
      <c r="B128" s="15"/>
      <c r="C128" s="11"/>
      <c r="D128" s="7" t="s">
        <v>31</v>
      </c>
      <c r="E128" s="42" t="s">
        <v>44</v>
      </c>
      <c r="F128" s="43">
        <v>90</v>
      </c>
      <c r="G128" s="43">
        <v>4.9000000000000004</v>
      </c>
      <c r="H128" s="43">
        <v>0.6</v>
      </c>
      <c r="I128" s="43">
        <v>92.3</v>
      </c>
      <c r="J128" s="43">
        <v>145.19999999999999</v>
      </c>
      <c r="K128" s="44" t="s">
        <v>48</v>
      </c>
      <c r="L128" s="43">
        <v>1.8</v>
      </c>
    </row>
    <row r="129" spans="1:12" ht="15">
      <c r="A129" s="23"/>
      <c r="B129" s="15"/>
      <c r="C129" s="11"/>
      <c r="D129" s="7" t="s">
        <v>32</v>
      </c>
      <c r="E129" s="42" t="s">
        <v>74</v>
      </c>
      <c r="F129" s="43">
        <v>48</v>
      </c>
      <c r="G129" s="43">
        <v>6.24</v>
      </c>
      <c r="H129" s="43">
        <v>1.44</v>
      </c>
      <c r="I129" s="43">
        <v>19.2</v>
      </c>
      <c r="J129" s="43">
        <v>120</v>
      </c>
      <c r="K129" s="44" t="s">
        <v>48</v>
      </c>
      <c r="L129" s="43">
        <v>1</v>
      </c>
    </row>
    <row r="130" spans="1:12" ht="15">
      <c r="A130" s="24"/>
      <c r="B130" s="17"/>
      <c r="C130" s="8"/>
      <c r="D130" s="18" t="s">
        <v>33</v>
      </c>
      <c r="E130" s="9"/>
      <c r="F130" s="19">
        <f>SUM(F124:F129)</f>
        <v>888</v>
      </c>
      <c r="G130" s="19">
        <f>SUM(G124:G129)</f>
        <v>38.74</v>
      </c>
      <c r="H130" s="19">
        <f>SUM(H124:H129)</f>
        <v>25.44</v>
      </c>
      <c r="I130" s="19">
        <f>SUM(I124:I129)</f>
        <v>208.1</v>
      </c>
      <c r="J130" s="19">
        <f>SUM(J124:J129)</f>
        <v>925.7</v>
      </c>
      <c r="K130" s="25"/>
      <c r="L130" s="19">
        <f>SUM(L124:L129)</f>
        <v>58.8</v>
      </c>
    </row>
    <row r="131" spans="1:12" ht="15">
      <c r="A131" s="29">
        <f>A119</f>
        <v>2</v>
      </c>
      <c r="B131" s="30">
        <f>B119</f>
        <v>4</v>
      </c>
      <c r="C131" s="54" t="s">
        <v>4</v>
      </c>
      <c r="D131" s="55"/>
      <c r="E131" s="31"/>
      <c r="F131" s="32">
        <f>F123+F130</f>
        <v>1408</v>
      </c>
      <c r="G131" s="32">
        <f>G123+G130</f>
        <v>49.440000000000005</v>
      </c>
      <c r="H131" s="32">
        <f>H123+H130</f>
        <v>51.64</v>
      </c>
      <c r="I131" s="32">
        <f>I123+I130</f>
        <v>282.10000000000002</v>
      </c>
      <c r="J131" s="32">
        <f>J123+J130</f>
        <v>1492.7</v>
      </c>
      <c r="K131" s="32"/>
      <c r="L131" s="32">
        <f>L123+L130</f>
        <v>106.8</v>
      </c>
    </row>
    <row r="132" spans="1:12" ht="15">
      <c r="A132" s="20">
        <v>2</v>
      </c>
      <c r="B132" s="21">
        <v>5</v>
      </c>
      <c r="C132" s="22" t="s">
        <v>20</v>
      </c>
      <c r="D132" s="5" t="s">
        <v>21</v>
      </c>
      <c r="E132" s="39" t="s">
        <v>68</v>
      </c>
      <c r="F132" s="40">
        <v>110</v>
      </c>
      <c r="G132" s="40">
        <v>13.1</v>
      </c>
      <c r="H132" s="40">
        <v>59</v>
      </c>
      <c r="I132" s="40">
        <v>29.8</v>
      </c>
      <c r="J132" s="40">
        <v>191</v>
      </c>
      <c r="K132" s="41">
        <v>369</v>
      </c>
      <c r="L132" s="40">
        <v>29.1</v>
      </c>
    </row>
    <row r="133" spans="1:12" ht="15">
      <c r="A133" s="23"/>
      <c r="B133" s="15"/>
      <c r="C133" s="11"/>
      <c r="D133" s="6" t="s">
        <v>23</v>
      </c>
      <c r="E133" s="42" t="s">
        <v>51</v>
      </c>
      <c r="F133" s="43">
        <v>45</v>
      </c>
      <c r="G133" s="43">
        <v>2</v>
      </c>
      <c r="H133" s="43">
        <v>9</v>
      </c>
      <c r="I133" s="43">
        <v>15</v>
      </c>
      <c r="J133" s="43">
        <v>154</v>
      </c>
      <c r="K133" s="44" t="s">
        <v>48</v>
      </c>
      <c r="L133" s="43">
        <v>7</v>
      </c>
    </row>
    <row r="134" spans="1:12" ht="15">
      <c r="A134" s="23"/>
      <c r="B134" s="15"/>
      <c r="C134" s="11"/>
      <c r="D134" s="7" t="s">
        <v>22</v>
      </c>
      <c r="E134" s="42" t="s">
        <v>50</v>
      </c>
      <c r="F134" s="43">
        <v>200</v>
      </c>
      <c r="G134" s="43">
        <v>0.2</v>
      </c>
      <c r="H134" s="43">
        <v>0</v>
      </c>
      <c r="I134" s="43">
        <v>14</v>
      </c>
      <c r="J134" s="43">
        <v>40</v>
      </c>
      <c r="K134" s="44">
        <v>685</v>
      </c>
      <c r="L134" s="43">
        <v>4</v>
      </c>
    </row>
    <row r="135" spans="1:12" ht="15">
      <c r="A135" s="23"/>
      <c r="B135" s="15"/>
      <c r="C135" s="11"/>
      <c r="D135" s="7" t="s">
        <v>23</v>
      </c>
      <c r="E135" s="53" t="s">
        <v>44</v>
      </c>
      <c r="F135" s="43">
        <v>30</v>
      </c>
      <c r="G135" s="43">
        <v>2</v>
      </c>
      <c r="H135" s="43">
        <v>0.3</v>
      </c>
      <c r="I135" s="43">
        <v>15</v>
      </c>
      <c r="J135" s="43">
        <v>73</v>
      </c>
      <c r="K135" s="44" t="s">
        <v>48</v>
      </c>
      <c r="L135" s="43">
        <v>0.6</v>
      </c>
    </row>
    <row r="136" spans="1:12" ht="15">
      <c r="A136" s="23"/>
      <c r="B136" s="15"/>
      <c r="C136" s="11"/>
      <c r="D136" s="6" t="s">
        <v>29</v>
      </c>
      <c r="E136" s="42" t="s">
        <v>69</v>
      </c>
      <c r="F136" s="43">
        <v>180</v>
      </c>
      <c r="G136" s="43">
        <v>4</v>
      </c>
      <c r="H136" s="43">
        <v>9</v>
      </c>
      <c r="I136" s="43">
        <v>29</v>
      </c>
      <c r="J136" s="43">
        <v>218</v>
      </c>
      <c r="K136" s="44">
        <v>518</v>
      </c>
      <c r="L136" s="43">
        <v>11</v>
      </c>
    </row>
    <row r="137" spans="1:12" ht="15.75" customHeight="1">
      <c r="A137" s="24"/>
      <c r="B137" s="17"/>
      <c r="C137" s="8"/>
      <c r="D137" s="18" t="s">
        <v>33</v>
      </c>
      <c r="E137" s="9"/>
      <c r="F137" s="19">
        <f>SUM(F132:F136)</f>
        <v>565</v>
      </c>
      <c r="G137" s="19">
        <f>SUM(G132:G136)</f>
        <v>21.299999999999997</v>
      </c>
      <c r="H137" s="19">
        <f>SUM(H132:H136)</f>
        <v>77.3</v>
      </c>
      <c r="I137" s="19">
        <f>SUM(I132:I136)</f>
        <v>102.8</v>
      </c>
      <c r="J137" s="19">
        <f>SUM(J132:J136)</f>
        <v>676</v>
      </c>
      <c r="K137" s="25"/>
      <c r="L137" s="19">
        <f>SUM(L132:L136)</f>
        <v>51.7</v>
      </c>
    </row>
    <row r="138" spans="1:12" ht="15">
      <c r="A138" s="26">
        <f>A132</f>
        <v>2</v>
      </c>
      <c r="B138" s="13">
        <f>B132</f>
        <v>5</v>
      </c>
      <c r="C138" s="10" t="s">
        <v>25</v>
      </c>
      <c r="D138" s="7" t="s">
        <v>26</v>
      </c>
      <c r="E138" s="42" t="s">
        <v>95</v>
      </c>
      <c r="F138" s="43">
        <v>100</v>
      </c>
      <c r="G138" s="43">
        <v>1</v>
      </c>
      <c r="H138" s="43">
        <v>0</v>
      </c>
      <c r="I138" s="43">
        <v>1</v>
      </c>
      <c r="J138" s="43">
        <v>10</v>
      </c>
      <c r="K138" s="44" t="s">
        <v>48</v>
      </c>
      <c r="L138" s="43">
        <v>10</v>
      </c>
    </row>
    <row r="139" spans="1:12" ht="15">
      <c r="A139" s="23"/>
      <c r="B139" s="15"/>
      <c r="C139" s="11"/>
      <c r="D139" s="7" t="s">
        <v>27</v>
      </c>
      <c r="E139" s="42" t="s">
        <v>84</v>
      </c>
      <c r="F139" s="43">
        <v>250</v>
      </c>
      <c r="G139" s="43">
        <v>2.9</v>
      </c>
      <c r="H139" s="43">
        <v>2.5</v>
      </c>
      <c r="I139" s="43">
        <v>21</v>
      </c>
      <c r="J139" s="43">
        <v>120</v>
      </c>
      <c r="K139" s="44">
        <v>139</v>
      </c>
      <c r="L139" s="43">
        <v>20</v>
      </c>
    </row>
    <row r="140" spans="1:12" ht="15">
      <c r="A140" s="23"/>
      <c r="B140" s="15"/>
      <c r="C140" s="11"/>
      <c r="D140" s="7" t="s">
        <v>28</v>
      </c>
      <c r="E140" s="42" t="s">
        <v>96</v>
      </c>
      <c r="F140" s="43">
        <v>280</v>
      </c>
      <c r="G140" s="43">
        <v>30</v>
      </c>
      <c r="H140" s="43">
        <v>15</v>
      </c>
      <c r="I140" s="43">
        <v>32</v>
      </c>
      <c r="J140" s="43">
        <v>368</v>
      </c>
      <c r="K140" s="44">
        <v>492</v>
      </c>
      <c r="L140" s="43">
        <v>35</v>
      </c>
    </row>
    <row r="141" spans="1:12" ht="15">
      <c r="A141" s="23"/>
      <c r="B141" s="15"/>
      <c r="C141" s="11"/>
      <c r="D141" s="7" t="s">
        <v>30</v>
      </c>
      <c r="E141" s="42" t="s">
        <v>91</v>
      </c>
      <c r="F141" s="43">
        <v>200</v>
      </c>
      <c r="G141" s="43">
        <v>0.1</v>
      </c>
      <c r="H141" s="43">
        <v>0.01</v>
      </c>
      <c r="I141" s="43">
        <v>21.4</v>
      </c>
      <c r="J141" s="43">
        <v>94.2</v>
      </c>
      <c r="K141" s="44">
        <v>639</v>
      </c>
      <c r="L141" s="43">
        <v>8</v>
      </c>
    </row>
    <row r="142" spans="1:12" ht="15">
      <c r="A142" s="23"/>
      <c r="B142" s="15"/>
      <c r="C142" s="11"/>
      <c r="D142" s="7" t="s">
        <v>31</v>
      </c>
      <c r="E142" s="42" t="s">
        <v>44</v>
      </c>
      <c r="F142" s="43">
        <v>90</v>
      </c>
      <c r="G142" s="43">
        <v>4.0999999999999996</v>
      </c>
      <c r="H142" s="43">
        <v>0.5</v>
      </c>
      <c r="I142" s="43">
        <v>27.1</v>
      </c>
      <c r="J142" s="43">
        <v>140.19999999999999</v>
      </c>
      <c r="K142" s="44" t="s">
        <v>48</v>
      </c>
      <c r="L142" s="43">
        <v>1.8</v>
      </c>
    </row>
    <row r="143" spans="1:12" ht="15">
      <c r="A143" s="23"/>
      <c r="B143" s="15"/>
      <c r="C143" s="11"/>
      <c r="D143" s="7" t="s">
        <v>32</v>
      </c>
      <c r="E143" s="42" t="s">
        <v>74</v>
      </c>
      <c r="F143" s="43">
        <v>48</v>
      </c>
      <c r="G143" s="43">
        <v>6.24</v>
      </c>
      <c r="H143" s="43">
        <v>1.44</v>
      </c>
      <c r="I143" s="43">
        <v>19.2</v>
      </c>
      <c r="J143" s="43">
        <v>120</v>
      </c>
      <c r="K143" s="44" t="s">
        <v>48</v>
      </c>
      <c r="L143" s="43">
        <v>1</v>
      </c>
    </row>
    <row r="144" spans="1:12" ht="15">
      <c r="A144" s="24"/>
      <c r="B144" s="17"/>
      <c r="C144" s="8"/>
      <c r="D144" s="18" t="s">
        <v>33</v>
      </c>
      <c r="E144" s="9"/>
      <c r="F144" s="19">
        <f>SUM(F138:F143)</f>
        <v>968</v>
      </c>
      <c r="G144" s="19">
        <f>SUM(G138:G143)</f>
        <v>44.34</v>
      </c>
      <c r="H144" s="19">
        <f>SUM(H138:H143)</f>
        <v>19.450000000000003</v>
      </c>
      <c r="I144" s="19">
        <f>SUM(I138:I143)</f>
        <v>121.7</v>
      </c>
      <c r="J144" s="19">
        <f>SUM(J138:J143)</f>
        <v>852.40000000000009</v>
      </c>
      <c r="K144" s="25"/>
      <c r="L144" s="19">
        <f>SUM(L138:L143)</f>
        <v>75.8</v>
      </c>
    </row>
    <row r="145" spans="1:12" ht="15">
      <c r="A145" s="29">
        <f>A132</f>
        <v>2</v>
      </c>
      <c r="B145" s="30">
        <f>B132</f>
        <v>5</v>
      </c>
      <c r="C145" s="54" t="s">
        <v>4</v>
      </c>
      <c r="D145" s="55"/>
      <c r="E145" s="31"/>
      <c r="F145" s="32">
        <f>F137+F144</f>
        <v>1533</v>
      </c>
      <c r="G145" s="32">
        <f>G137+G144</f>
        <v>65.64</v>
      </c>
      <c r="H145" s="32">
        <f>H137+H144</f>
        <v>96.75</v>
      </c>
      <c r="I145" s="32">
        <f>I137+I144</f>
        <v>224.5</v>
      </c>
      <c r="J145" s="32">
        <f>J137+J144</f>
        <v>1528.4</v>
      </c>
      <c r="K145" s="32"/>
      <c r="L145" s="32">
        <f>L137+L144</f>
        <v>127.5</v>
      </c>
    </row>
    <row r="146" spans="1:12">
      <c r="A146" s="27"/>
      <c r="B146" s="28"/>
      <c r="C146" s="56" t="s">
        <v>5</v>
      </c>
      <c r="D146" s="56"/>
      <c r="E146" s="56"/>
      <c r="F146" s="34">
        <f>(F19+F32+F45+F60+F73+F88+F103+F118+F131+F145)/(IF(F19=0,0,1)+IF(F32=0,0,1)+IF(F45=0,0,1)+IF(F60=0,0,1)+IF(F73=0,0,1)+IF(F88=0,0,1)+IF(F103=0,0,1)+IF(F118=0,0,1)+IF(F131=0,0,1)+IF(F145=0,0,1))</f>
        <v>1455</v>
      </c>
      <c r="G146" s="34">
        <f>(G19+G32+G45+G60+G73+G88+G103+G118+G131+G145)/(IF(G19=0,0,1)+IF(G32=0,0,1)+IF(G45=0,0,1)+IF(G60=0,0,1)+IF(G73=0,0,1)+IF(G88=0,0,1)+IF(G103=0,0,1)+IF(G118=0,0,1)+IF(G131=0,0,1)+IF(G145=0,0,1))</f>
        <v>64.77200000000002</v>
      </c>
      <c r="H146" s="34">
        <f>(H19+H32+H45+H60+H73+H88+H103+H118+H131+H145)/(IF(H19=0,0,1)+IF(H32=0,0,1)+IF(H45=0,0,1)+IF(H60=0,0,1)+IF(H73=0,0,1)+IF(H88=0,0,1)+IF(H103=0,0,1)+IF(H118=0,0,1)+IF(H131=0,0,1)+IF(H145=0,0,1))</f>
        <v>56.702999999999996</v>
      </c>
      <c r="I146" s="34">
        <f>(I19+I32+I45+I60+I73+I88+I103+I118+I131+I145)/(IF(I19=0,0,1)+IF(I32=0,0,1)+IF(I45=0,0,1)+IF(I60=0,0,1)+IF(I73=0,0,1)+IF(I88=0,0,1)+IF(I103=0,0,1)+IF(I118=0,0,1)+IF(I131=0,0,1)+IF(I145=0,0,1))</f>
        <v>242.93</v>
      </c>
      <c r="J146" s="34">
        <f>(J19+J32+J45+J60+J73+J88+J103+J118+J131+J145)/(IF(J19=0,0,1)+IF(J32=0,0,1)+IF(J45=0,0,1)+IF(J60=0,0,1)+IF(J73=0,0,1)+IF(J88=0,0,1)+IF(J103=0,0,1)+IF(J118=0,0,1)+IF(J131=0,0,1)+IF(J145=0,0,1))</f>
        <v>1534.29</v>
      </c>
      <c r="K146" s="34"/>
      <c r="L146" s="34">
        <f>(L19+L32+L45+L60+L73+L88+L103+L118+L131+L145)/(IF(L19=0,0,1)+IF(L32=0,0,1)+IF(L45=0,0,1)+IF(L60=0,0,1)+IF(L73=0,0,1)+IF(L88=0,0,1)+IF(L103=0,0,1)+IF(L118=0,0,1)+IF(L131=0,0,1)+IF(L145=0,0,1))</f>
        <v>136.19999999999999</v>
      </c>
    </row>
  </sheetData>
  <mergeCells count="14">
    <mergeCell ref="C1:E1"/>
    <mergeCell ref="H1:K1"/>
    <mergeCell ref="H2:K2"/>
    <mergeCell ref="C32:D32"/>
    <mergeCell ref="C45:D45"/>
    <mergeCell ref="C60:D60"/>
    <mergeCell ref="C73:D73"/>
    <mergeCell ref="C19:D19"/>
    <mergeCell ref="C146:E146"/>
    <mergeCell ref="C145:D145"/>
    <mergeCell ref="C88:D88"/>
    <mergeCell ref="C103:D103"/>
    <mergeCell ref="C118:D118"/>
    <mergeCell ref="C131:D13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2023-10-19T13:43:46Z</cp:lastPrinted>
  <dcterms:created xsi:type="dcterms:W3CDTF">2022-05-16T14:23:56Z</dcterms:created>
  <dcterms:modified xsi:type="dcterms:W3CDTF">2025-11-06T11:02:06Z</dcterms:modified>
</cp:coreProperties>
</file>